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https://d.docs.live.net/f85b8ef764165b6e/Attachments/"/>
    </mc:Choice>
  </mc:AlternateContent>
  <xr:revisionPtr revIDLastSave="0" documentId="8_{C7ABF9EC-8FB8-2844-82C7-19D47AA53F6A}" xr6:coauthVersionLast="47" xr6:coauthVersionMax="47" xr10:uidLastSave="{00000000-0000-0000-0000-000000000000}"/>
  <bookViews>
    <workbookView xWindow="0" yWindow="740" windowWidth="26080" windowHeight="138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26" i="1"/>
  <c r="D11" i="1"/>
  <c r="D5" i="1"/>
  <c r="M6" i="1" l="1"/>
  <c r="M37" i="1"/>
  <c r="M43" i="1"/>
  <c r="M27" i="1"/>
  <c r="M20" i="1"/>
  <c r="M12" i="1" l="1"/>
  <c r="M13" i="1" s="1"/>
  <c r="M45" i="1"/>
  <c r="M29" i="1"/>
  <c r="M47" i="1" l="1"/>
</calcChain>
</file>

<file path=xl/sharedStrings.xml><?xml version="1.0" encoding="utf-8"?>
<sst xmlns="http://schemas.openxmlformats.org/spreadsheetml/2006/main" count="122" uniqueCount="34">
  <si>
    <t>No</t>
  </si>
  <si>
    <t xml:space="preserve"> SERVICIO</t>
  </si>
  <si>
    <t xml:space="preserve"> No DE SERVICIOS</t>
  </si>
  <si>
    <t>EDIFICIOS PUBLICOS SECTOR CENTRAL</t>
  </si>
  <si>
    <t>EDIFICIOS PUBLICOS
SECTOR CENTRAL</t>
  </si>
  <si>
    <t>Servicio de vigilancia y seguridad diurna y nocturna las 24 horas del día de lunes a domingo, todos los días del mes con arma, medio humano y medio de comunicaciones.</t>
  </si>
  <si>
    <t>Servicio de vigilancia y seguridad diurna y nocturna las 24 horas del día de lunes a domingo, todos los días del mes sin arma, medio humano y medio de comunicaciones</t>
  </si>
  <si>
    <t xml:space="preserve">COSTO DEL SERVICIO </t>
  </si>
  <si>
    <t>PRIMA</t>
  </si>
  <si>
    <t>AYS</t>
  </si>
  <si>
    <t>IVA</t>
  </si>
  <si>
    <t>VALOR TOTAL</t>
  </si>
  <si>
    <t>SUBTOTAL</t>
  </si>
  <si>
    <t xml:space="preserve">VALOR MENSUAL </t>
  </si>
  <si>
    <t xml:space="preserve">VALOR DEL 2 DE NOVIEMBREE AL 31 DE DICIEMBRE DE 2024 </t>
  </si>
  <si>
    <t xml:space="preserve">VIGENCIA 2024 SECRETARIA GENERAL </t>
  </si>
  <si>
    <t xml:space="preserve">VIGENCIA 2024 SECRETARIA DE EDUCACION </t>
  </si>
  <si>
    <t xml:space="preserve">INSTITUCIONES EDUCATIVAS PUBLIAS MUNICIPALES </t>
  </si>
  <si>
    <t>Servicio de vigilancia y seguridad diurna y nocturna las 24 horas del día de lunes a domingo, todos los días del mes SIn arma, medio humano y medio de comunicaciones.</t>
  </si>
  <si>
    <t>VALOR MENSUAL</t>
  </si>
  <si>
    <t xml:space="preserve">TOTAL DEL 2 DE NOVIEMBRE AL 31 DE DICIEMB RE DE 2024 </t>
  </si>
  <si>
    <t xml:space="preserve">VALOR DEL 1 DE ENERO AL 14 DE JULIO DE 2025 </t>
  </si>
  <si>
    <t xml:space="preserve">TOTAL DEL 1 DE ENERO AL 14 DE JULIO DE 2025 </t>
  </si>
  <si>
    <t xml:space="preserve">VIGENCIA 2025 SECRETARIA GENERAL </t>
  </si>
  <si>
    <t xml:space="preserve">VIGENCIA 2025 SECRETARIA DE EDUCACION </t>
  </si>
  <si>
    <t xml:space="preserve">VALOR DEL 15 DE JULIO AL 31 DE DICIEMBRE DE 2025 </t>
  </si>
  <si>
    <t xml:space="preserve">Servicio de vigilancia y seguridad privada 12 horas diurnas, con medio humano, con medio de comunicación, sin arma de lunes a viernes sin festivos </t>
  </si>
  <si>
    <t>TOTAL DEL 15 DE JULIO AL 31 DE DICIEMBRE DE 2025</t>
  </si>
  <si>
    <t>TOTAL</t>
  </si>
  <si>
    <t>ESTAMPILLA</t>
  </si>
  <si>
    <t xml:space="preserve">VALOR MENSUAL UNITARIO </t>
  </si>
  <si>
    <t xml:space="preserve">BASE DEL IVA AIU </t>
  </si>
  <si>
    <t>VALOR DEL 15 DE JULIO AL 25 DE NOVIEMBRE 2025</t>
  </si>
  <si>
    <t xml:space="preserve">Servicio de vigilancia 12 horas nocturnas de 6:00 p.m. a 6:00 a.m. de lunes a viernes refuerzo 24 horas sin arma, sábados, domingos y festivos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</si>
</sst>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/>
    <xf numFmtId="1" fontId="0" fillId="0" borderId="1" xfId="1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164" fontId="0" fillId="0" borderId="10" xfId="1" applyNumberFormat="1" applyFont="1" applyBorder="1" applyAlignment="1">
      <alignment vertical="center"/>
    </xf>
    <xf numFmtId="164" fontId="0" fillId="0" borderId="10" xfId="1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0" xfId="0" applyNumberFormat="1" applyBorder="1"/>
    <xf numFmtId="164" fontId="0" fillId="3" borderId="10" xfId="0" applyNumberFormat="1" applyFill="1" applyBorder="1"/>
    <xf numFmtId="0" fontId="0" fillId="0" borderId="10" xfId="0" applyBorder="1" applyAlignment="1">
      <alignment horizontal="center" vertical="center"/>
    </xf>
    <xf numFmtId="0" fontId="2" fillId="2" borderId="12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13" xfId="0" applyNumberFormat="1" applyFont="1" applyFill="1" applyBorder="1"/>
    <xf numFmtId="164" fontId="0" fillId="0" borderId="13" xfId="1" applyNumberFormat="1" applyFont="1" applyBorder="1"/>
    <xf numFmtId="0" fontId="0" fillId="0" borderId="16" xfId="0" applyBorder="1"/>
    <xf numFmtId="0" fontId="0" fillId="0" borderId="17" xfId="0" applyBorder="1"/>
    <xf numFmtId="164" fontId="0" fillId="0" borderId="18" xfId="1" applyNumberFormat="1" applyFont="1" applyBorder="1"/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view="pageBreakPreview" zoomScale="60" zoomScaleNormal="100" workbookViewId="0">
      <selection activeCell="E36" sqref="E36"/>
    </sheetView>
  </sheetViews>
  <sheetFormatPr baseColWidth="10" defaultRowHeight="15" x14ac:dyDescent="0.2"/>
  <cols>
    <col min="1" max="1" width="3.5" bestFit="1" customWidth="1"/>
    <col min="2" max="2" width="16.5" customWidth="1"/>
    <col min="3" max="3" width="51.33203125" customWidth="1"/>
    <col min="4" max="4" width="16.5" bestFit="1" customWidth="1"/>
    <col min="5" max="5" width="15.83203125" bestFit="1" customWidth="1"/>
    <col min="6" max="6" width="12.5" bestFit="1" customWidth="1"/>
    <col min="7" max="7" width="14.83203125" bestFit="1" customWidth="1"/>
    <col min="8" max="8" width="15.5" bestFit="1" customWidth="1"/>
    <col min="9" max="9" width="14.5" bestFit="1" customWidth="1"/>
    <col min="10" max="10" width="13" bestFit="1" customWidth="1"/>
    <col min="11" max="11" width="15" customWidth="1"/>
    <col min="12" max="12" width="15.83203125" bestFit="1" customWidth="1"/>
    <col min="13" max="13" width="23" bestFit="1" customWidth="1"/>
    <col min="14" max="14" width="12" bestFit="1" customWidth="1"/>
    <col min="15" max="15" width="13" bestFit="1" customWidth="1"/>
    <col min="16" max="16" width="14.5" bestFit="1" customWidth="1"/>
  </cols>
  <sheetData>
    <row r="1" spans="1:16" ht="42" customHeight="1" x14ac:dyDescent="0.2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6" ht="50" customHeight="1" x14ac:dyDescent="0.2">
      <c r="A2" s="10" t="s">
        <v>0</v>
      </c>
      <c r="B2" s="32" t="s">
        <v>1</v>
      </c>
      <c r="C2" s="32"/>
      <c r="D2" s="4" t="s">
        <v>2</v>
      </c>
      <c r="E2" s="4" t="s">
        <v>7</v>
      </c>
      <c r="F2" s="4" t="s">
        <v>8</v>
      </c>
      <c r="G2" s="4" t="s">
        <v>9</v>
      </c>
      <c r="H2" s="4" t="s">
        <v>12</v>
      </c>
      <c r="I2" s="4" t="s">
        <v>31</v>
      </c>
      <c r="J2" s="4" t="s">
        <v>10</v>
      </c>
      <c r="K2" s="27" t="s">
        <v>29</v>
      </c>
      <c r="L2" s="4" t="s">
        <v>30</v>
      </c>
      <c r="M2" s="28" t="s">
        <v>11</v>
      </c>
    </row>
    <row r="3" spans="1:16" ht="81" customHeight="1" x14ac:dyDescent="0.2">
      <c r="A3" s="11">
        <v>1</v>
      </c>
      <c r="B3" s="4" t="s">
        <v>3</v>
      </c>
      <c r="C3" s="4" t="s">
        <v>5</v>
      </c>
      <c r="D3" s="3">
        <v>19</v>
      </c>
      <c r="E3" s="5"/>
      <c r="F3" s="5"/>
      <c r="G3" s="5"/>
      <c r="H3" s="5"/>
      <c r="I3" s="5"/>
      <c r="J3" s="5"/>
      <c r="K3" s="5"/>
      <c r="L3" s="5"/>
      <c r="M3" s="12"/>
      <c r="O3" s="1"/>
      <c r="P3" s="1"/>
    </row>
    <row r="4" spans="1:16" ht="72" customHeight="1" x14ac:dyDescent="0.2">
      <c r="A4" s="11">
        <v>2</v>
      </c>
      <c r="B4" s="4" t="s">
        <v>4</v>
      </c>
      <c r="C4" s="4" t="s">
        <v>6</v>
      </c>
      <c r="D4" s="3">
        <v>33</v>
      </c>
      <c r="E4" s="5"/>
      <c r="F4" s="5"/>
      <c r="G4" s="5"/>
      <c r="H4" s="5"/>
      <c r="I4" s="5"/>
      <c r="J4" s="5"/>
      <c r="K4" s="5"/>
      <c r="L4" s="5"/>
      <c r="M4" s="12"/>
    </row>
    <row r="5" spans="1:16" ht="50" customHeight="1" x14ac:dyDescent="0.2">
      <c r="A5" s="33" t="s">
        <v>19</v>
      </c>
      <c r="B5" s="34"/>
      <c r="C5" s="35"/>
      <c r="D5" s="6">
        <f t="shared" ref="D5" si="0">SUM(D3:D4)</f>
        <v>52</v>
      </c>
      <c r="E5" s="7"/>
      <c r="F5" s="7"/>
      <c r="G5" s="7"/>
      <c r="H5" s="7"/>
      <c r="I5" s="7"/>
      <c r="J5" s="7"/>
      <c r="K5" s="7"/>
      <c r="L5" s="7"/>
      <c r="M5" s="13"/>
    </row>
    <row r="6" spans="1:16" ht="50" customHeight="1" x14ac:dyDescent="0.2">
      <c r="A6" s="36" t="s">
        <v>14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13">
        <f>+M5/30*59</f>
        <v>0</v>
      </c>
    </row>
    <row r="7" spans="1:16" ht="50" customHeight="1" x14ac:dyDescent="0.2">
      <c r="A7" s="29" t="s">
        <v>16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</row>
    <row r="8" spans="1:16" ht="50" customHeight="1" x14ac:dyDescent="0.2">
      <c r="A8" s="10" t="s">
        <v>0</v>
      </c>
      <c r="B8" s="32" t="s">
        <v>1</v>
      </c>
      <c r="C8" s="32"/>
      <c r="D8" s="4" t="s">
        <v>2</v>
      </c>
      <c r="E8" s="4" t="s">
        <v>7</v>
      </c>
      <c r="F8" s="4" t="s">
        <v>8</v>
      </c>
      <c r="G8" s="4" t="s">
        <v>9</v>
      </c>
      <c r="H8" s="4" t="s">
        <v>12</v>
      </c>
      <c r="I8" s="4" t="s">
        <v>31</v>
      </c>
      <c r="J8" s="4" t="s">
        <v>10</v>
      </c>
      <c r="K8" s="27" t="s">
        <v>29</v>
      </c>
      <c r="L8" s="4" t="s">
        <v>30</v>
      </c>
      <c r="M8" s="28" t="s">
        <v>11</v>
      </c>
    </row>
    <row r="9" spans="1:16" ht="81" customHeight="1" x14ac:dyDescent="0.2">
      <c r="A9" s="11">
        <v>1</v>
      </c>
      <c r="B9" s="4" t="s">
        <v>17</v>
      </c>
      <c r="C9" s="4" t="s">
        <v>18</v>
      </c>
      <c r="D9" s="3">
        <v>24</v>
      </c>
      <c r="E9" s="5"/>
      <c r="F9" s="5"/>
      <c r="G9" s="5"/>
      <c r="H9" s="5"/>
      <c r="I9" s="5"/>
      <c r="J9" s="5"/>
      <c r="K9" s="5"/>
      <c r="L9" s="5"/>
      <c r="M9" s="12"/>
    </row>
    <row r="10" spans="1:16" ht="69.75" customHeight="1" x14ac:dyDescent="0.2">
      <c r="A10" s="11">
        <v>2</v>
      </c>
      <c r="B10" s="4" t="s">
        <v>4</v>
      </c>
      <c r="C10" s="4" t="s">
        <v>26</v>
      </c>
      <c r="D10" s="3">
        <v>1</v>
      </c>
      <c r="E10" s="5"/>
      <c r="F10" s="5"/>
      <c r="G10" s="5"/>
      <c r="H10" s="5"/>
      <c r="I10" s="5"/>
      <c r="J10" s="5"/>
      <c r="K10" s="5"/>
      <c r="L10" s="5"/>
      <c r="M10" s="12"/>
    </row>
    <row r="11" spans="1:16" ht="50" customHeight="1" x14ac:dyDescent="0.2">
      <c r="A11" s="33" t="s">
        <v>13</v>
      </c>
      <c r="B11" s="34"/>
      <c r="C11" s="35"/>
      <c r="D11" s="8">
        <f>SUM(D9:D10)</f>
        <v>25</v>
      </c>
      <c r="E11" s="7"/>
      <c r="F11" s="7"/>
      <c r="G11" s="7"/>
      <c r="H11" s="7"/>
      <c r="I11" s="7"/>
      <c r="J11" s="7"/>
      <c r="K11" s="7"/>
      <c r="L11" s="7"/>
      <c r="M11" s="16"/>
    </row>
    <row r="12" spans="1:16" ht="50" customHeight="1" x14ac:dyDescent="0.2">
      <c r="A12" s="36" t="s">
        <v>14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13">
        <f>+M11/30*59</f>
        <v>0</v>
      </c>
    </row>
    <row r="13" spans="1:16" ht="50" customHeight="1" x14ac:dyDescent="0.2">
      <c r="A13" s="38" t="s">
        <v>20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17">
        <f>+M12+M6</f>
        <v>0</v>
      </c>
    </row>
    <row r="14" spans="1:16" ht="50" customHeight="1" x14ac:dyDescent="0.2">
      <c r="A14" s="29" t="s">
        <v>23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16" ht="50" customHeight="1" x14ac:dyDescent="0.2">
      <c r="A15" s="10" t="s">
        <v>0</v>
      </c>
      <c r="B15" s="32" t="s">
        <v>1</v>
      </c>
      <c r="C15" s="32"/>
      <c r="D15" s="4" t="s">
        <v>2</v>
      </c>
      <c r="E15" s="4" t="s">
        <v>7</v>
      </c>
      <c r="F15" s="3" t="s">
        <v>8</v>
      </c>
      <c r="G15" s="3" t="s">
        <v>9</v>
      </c>
      <c r="H15" s="3" t="s">
        <v>12</v>
      </c>
      <c r="I15" s="4" t="s">
        <v>31</v>
      </c>
      <c r="J15" s="3" t="s">
        <v>10</v>
      </c>
      <c r="K15" s="27" t="s">
        <v>29</v>
      </c>
      <c r="L15" s="4" t="s">
        <v>30</v>
      </c>
      <c r="M15" s="18" t="s">
        <v>11</v>
      </c>
    </row>
    <row r="16" spans="1:16" ht="72" customHeight="1" x14ac:dyDescent="0.2">
      <c r="A16" s="11">
        <v>1</v>
      </c>
      <c r="B16" s="4" t="s">
        <v>3</v>
      </c>
      <c r="C16" s="4" t="s">
        <v>5</v>
      </c>
      <c r="D16" s="3">
        <v>19</v>
      </c>
      <c r="E16" s="5"/>
      <c r="F16" s="5"/>
      <c r="G16" s="5"/>
      <c r="H16" s="5"/>
      <c r="I16" s="5"/>
      <c r="J16" s="5"/>
      <c r="K16" s="5"/>
      <c r="L16" s="5"/>
      <c r="M16" s="12"/>
    </row>
    <row r="17" spans="1:13" ht="87" customHeight="1" x14ac:dyDescent="0.2">
      <c r="A17" s="11">
        <v>2</v>
      </c>
      <c r="B17" s="4" t="s">
        <v>4</v>
      </c>
      <c r="C17" s="4" t="s">
        <v>6</v>
      </c>
      <c r="D17" s="3">
        <v>37</v>
      </c>
      <c r="E17" s="5"/>
      <c r="F17" s="5"/>
      <c r="G17" s="5"/>
      <c r="H17" s="5"/>
      <c r="I17" s="5"/>
      <c r="J17" s="5"/>
      <c r="K17" s="5"/>
      <c r="L17" s="5"/>
      <c r="M17" s="12"/>
    </row>
    <row r="18" spans="1:13" ht="87" customHeight="1" x14ac:dyDescent="0.2">
      <c r="A18" s="3">
        <v>3</v>
      </c>
      <c r="B18" s="4" t="s">
        <v>4</v>
      </c>
      <c r="C18" s="4" t="s">
        <v>33</v>
      </c>
      <c r="D18" s="3">
        <v>2</v>
      </c>
      <c r="E18" s="5"/>
      <c r="F18" s="5"/>
      <c r="G18" s="5"/>
      <c r="H18" s="5"/>
      <c r="I18" s="5"/>
      <c r="J18" s="5"/>
      <c r="K18" s="5"/>
      <c r="L18" s="5"/>
      <c r="M18" s="12"/>
    </row>
    <row r="19" spans="1:13" ht="50" customHeight="1" x14ac:dyDescent="0.2">
      <c r="A19" s="33" t="s">
        <v>19</v>
      </c>
      <c r="B19" s="34"/>
      <c r="C19" s="35"/>
      <c r="D19" s="6">
        <v>58</v>
      </c>
      <c r="E19" s="7"/>
      <c r="F19" s="7"/>
      <c r="G19" s="7"/>
      <c r="H19" s="7"/>
      <c r="I19" s="7"/>
      <c r="J19" s="7"/>
      <c r="K19" s="7"/>
      <c r="L19" s="7"/>
      <c r="M19" s="16"/>
    </row>
    <row r="20" spans="1:13" ht="50" customHeight="1" x14ac:dyDescent="0.2">
      <c r="A20" s="36" t="s">
        <v>21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3">
        <f>+M19*6+M19/30*14</f>
        <v>0</v>
      </c>
    </row>
    <row r="21" spans="1:13" ht="50" customHeight="1" x14ac:dyDescent="0.2">
      <c r="A21" s="14"/>
      <c r="M21" s="15"/>
    </row>
    <row r="22" spans="1:13" ht="50" customHeight="1" x14ac:dyDescent="0.2">
      <c r="A22" s="29" t="s">
        <v>24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</row>
    <row r="23" spans="1:13" ht="50" customHeight="1" x14ac:dyDescent="0.2">
      <c r="A23" s="10" t="s">
        <v>0</v>
      </c>
      <c r="B23" s="32" t="s">
        <v>1</v>
      </c>
      <c r="C23" s="32"/>
      <c r="D23" s="4" t="s">
        <v>2</v>
      </c>
      <c r="E23" s="4" t="s">
        <v>7</v>
      </c>
      <c r="F23" s="3" t="s">
        <v>8</v>
      </c>
      <c r="G23" s="3" t="s">
        <v>9</v>
      </c>
      <c r="H23" s="3" t="s">
        <v>12</v>
      </c>
      <c r="I23" s="4" t="s">
        <v>31</v>
      </c>
      <c r="J23" s="3" t="s">
        <v>10</v>
      </c>
      <c r="K23" s="27" t="s">
        <v>29</v>
      </c>
      <c r="L23" s="4" t="s">
        <v>30</v>
      </c>
      <c r="M23" s="18" t="s">
        <v>11</v>
      </c>
    </row>
    <row r="24" spans="1:13" ht="83.25" customHeight="1" x14ac:dyDescent="0.2">
      <c r="A24" s="11">
        <v>1</v>
      </c>
      <c r="B24" s="4" t="s">
        <v>17</v>
      </c>
      <c r="C24" s="4" t="s">
        <v>18</v>
      </c>
      <c r="D24" s="3">
        <v>24</v>
      </c>
      <c r="E24" s="5"/>
      <c r="F24" s="5"/>
      <c r="G24" s="5"/>
      <c r="H24" s="5"/>
      <c r="I24" s="5"/>
      <c r="J24" s="5"/>
      <c r="K24" s="5"/>
      <c r="L24" s="5"/>
      <c r="M24" s="12"/>
    </row>
    <row r="25" spans="1:13" ht="73.5" customHeight="1" x14ac:dyDescent="0.2">
      <c r="A25" s="11">
        <v>2</v>
      </c>
      <c r="B25" s="4" t="s">
        <v>4</v>
      </c>
      <c r="C25" s="4" t="s">
        <v>26</v>
      </c>
      <c r="D25" s="3">
        <v>1</v>
      </c>
      <c r="E25" s="5"/>
      <c r="F25" s="5"/>
      <c r="G25" s="5"/>
      <c r="H25" s="5"/>
      <c r="I25" s="5"/>
      <c r="J25" s="5"/>
      <c r="K25" s="5"/>
      <c r="L25" s="5"/>
      <c r="M25" s="12"/>
    </row>
    <row r="26" spans="1:13" ht="50" customHeight="1" x14ac:dyDescent="0.2">
      <c r="A26" s="33" t="s">
        <v>13</v>
      </c>
      <c r="B26" s="34"/>
      <c r="C26" s="35"/>
      <c r="D26" s="8">
        <f>SUM(D24:D25)</f>
        <v>25</v>
      </c>
      <c r="E26" s="7"/>
      <c r="F26" s="7"/>
      <c r="G26" s="7"/>
      <c r="H26" s="7"/>
      <c r="I26" s="7"/>
      <c r="J26" s="7"/>
      <c r="K26" s="7"/>
      <c r="L26" s="7"/>
      <c r="M26" s="16"/>
    </row>
    <row r="27" spans="1:13" ht="50" customHeight="1" x14ac:dyDescent="0.2">
      <c r="A27" s="36" t="s">
        <v>21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3">
        <f>+M26*6+M26/30*14</f>
        <v>0</v>
      </c>
    </row>
    <row r="28" spans="1:13" ht="50" customHeight="1" x14ac:dyDescent="0.2">
      <c r="A28" s="14"/>
      <c r="M28" s="15"/>
    </row>
    <row r="29" spans="1:13" ht="50" customHeight="1" x14ac:dyDescent="0.2">
      <c r="A29" s="38" t="s">
        <v>22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17">
        <f>+M20+M27</f>
        <v>0</v>
      </c>
    </row>
    <row r="30" spans="1:13" ht="50" customHeight="1" x14ac:dyDescent="0.2">
      <c r="A30" s="14"/>
      <c r="M30" s="15"/>
    </row>
    <row r="31" spans="1:13" ht="50" customHeight="1" x14ac:dyDescent="0.2">
      <c r="A31" s="29" t="s">
        <v>23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</row>
    <row r="32" spans="1:13" ht="50" customHeight="1" x14ac:dyDescent="0.2">
      <c r="A32" s="10" t="s">
        <v>0</v>
      </c>
      <c r="B32" s="32" t="s">
        <v>1</v>
      </c>
      <c r="C32" s="32"/>
      <c r="D32" s="2" t="s">
        <v>2</v>
      </c>
      <c r="E32" s="2" t="s">
        <v>7</v>
      </c>
      <c r="F32" s="3" t="s">
        <v>8</v>
      </c>
      <c r="G32" s="3" t="s">
        <v>9</v>
      </c>
      <c r="H32" s="3" t="s">
        <v>12</v>
      </c>
      <c r="I32" s="4" t="s">
        <v>31</v>
      </c>
      <c r="J32" s="3" t="s">
        <v>10</v>
      </c>
      <c r="K32" s="9" t="s">
        <v>29</v>
      </c>
      <c r="L32" s="3" t="s">
        <v>30</v>
      </c>
      <c r="M32" s="18" t="s">
        <v>11</v>
      </c>
    </row>
    <row r="33" spans="1:13" ht="70.5" customHeight="1" x14ac:dyDescent="0.2">
      <c r="A33" s="11">
        <v>1</v>
      </c>
      <c r="B33" s="4" t="s">
        <v>3</v>
      </c>
      <c r="C33" s="4" t="s">
        <v>5</v>
      </c>
      <c r="D33" s="3">
        <v>19</v>
      </c>
      <c r="E33" s="5"/>
      <c r="F33" s="5"/>
      <c r="G33" s="5"/>
      <c r="H33" s="5"/>
      <c r="I33" s="5"/>
      <c r="J33" s="5"/>
      <c r="K33" s="5"/>
      <c r="L33" s="5"/>
      <c r="M33" s="12"/>
    </row>
    <row r="34" spans="1:13" ht="74.25" customHeight="1" x14ac:dyDescent="0.2">
      <c r="A34" s="11">
        <v>2</v>
      </c>
      <c r="B34" s="4" t="s">
        <v>4</v>
      </c>
      <c r="C34" s="4" t="s">
        <v>6</v>
      </c>
      <c r="D34" s="3">
        <v>37</v>
      </c>
      <c r="E34" s="5"/>
      <c r="F34" s="5"/>
      <c r="G34" s="5"/>
      <c r="H34" s="5"/>
      <c r="I34" s="5"/>
      <c r="J34" s="5"/>
      <c r="K34" s="5"/>
      <c r="L34" s="5"/>
      <c r="M34" s="12"/>
    </row>
    <row r="35" spans="1:13" ht="74.25" customHeight="1" x14ac:dyDescent="0.2">
      <c r="A35" s="3">
        <v>3</v>
      </c>
      <c r="B35" s="4" t="s">
        <v>4</v>
      </c>
      <c r="C35" s="4" t="s">
        <v>33</v>
      </c>
      <c r="D35" s="3">
        <v>2</v>
      </c>
      <c r="E35" s="5"/>
      <c r="F35" s="5"/>
      <c r="G35" s="5"/>
      <c r="H35" s="5"/>
      <c r="I35" s="5"/>
      <c r="J35" s="5"/>
      <c r="K35" s="5"/>
      <c r="L35" s="5"/>
      <c r="M35" s="12"/>
    </row>
    <row r="36" spans="1:13" ht="50" customHeight="1" x14ac:dyDescent="0.2">
      <c r="A36" s="33" t="s">
        <v>19</v>
      </c>
      <c r="B36" s="34"/>
      <c r="C36" s="35"/>
      <c r="D36" s="6">
        <v>58</v>
      </c>
      <c r="E36" s="7"/>
      <c r="F36" s="7"/>
      <c r="G36" s="7"/>
      <c r="H36" s="7"/>
      <c r="I36" s="7"/>
      <c r="J36" s="7"/>
      <c r="K36" s="7"/>
      <c r="L36" s="7"/>
      <c r="M36" s="16"/>
    </row>
    <row r="37" spans="1:13" ht="50" customHeight="1" x14ac:dyDescent="0.2">
      <c r="A37" s="36" t="s">
        <v>32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13">
        <f>+M36*4+M36/30*11</f>
        <v>0</v>
      </c>
    </row>
    <row r="38" spans="1:13" ht="50" customHeight="1" x14ac:dyDescent="0.2">
      <c r="A38" s="29" t="s">
        <v>24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1"/>
    </row>
    <row r="39" spans="1:13" ht="50" customHeight="1" x14ac:dyDescent="0.2">
      <c r="A39" s="10" t="s">
        <v>0</v>
      </c>
      <c r="B39" s="32" t="s">
        <v>1</v>
      </c>
      <c r="C39" s="32"/>
      <c r="D39" s="2" t="s">
        <v>2</v>
      </c>
      <c r="E39" s="4" t="s">
        <v>7</v>
      </c>
      <c r="F39" s="3" t="s">
        <v>8</v>
      </c>
      <c r="G39" s="3" t="s">
        <v>9</v>
      </c>
      <c r="H39" s="3" t="s">
        <v>12</v>
      </c>
      <c r="I39" s="4" t="s">
        <v>31</v>
      </c>
      <c r="J39" s="3" t="s">
        <v>10</v>
      </c>
      <c r="K39" s="9" t="s">
        <v>29</v>
      </c>
      <c r="L39" s="3" t="s">
        <v>30</v>
      </c>
      <c r="M39" s="18" t="s">
        <v>11</v>
      </c>
    </row>
    <row r="40" spans="1:13" ht="81.75" customHeight="1" x14ac:dyDescent="0.2">
      <c r="A40" s="11">
        <v>1</v>
      </c>
      <c r="B40" s="4" t="s">
        <v>17</v>
      </c>
      <c r="C40" s="4" t="s">
        <v>18</v>
      </c>
      <c r="D40" s="3">
        <v>24</v>
      </c>
      <c r="E40" s="5"/>
      <c r="F40" s="5"/>
      <c r="G40" s="5"/>
      <c r="H40" s="5"/>
      <c r="I40" s="5"/>
      <c r="J40" s="5"/>
      <c r="K40" s="5"/>
      <c r="L40" s="5"/>
      <c r="M40" s="12"/>
    </row>
    <row r="41" spans="1:13" ht="74.25" customHeight="1" x14ac:dyDescent="0.2">
      <c r="A41" s="11">
        <v>2</v>
      </c>
      <c r="B41" s="4" t="s">
        <v>4</v>
      </c>
      <c r="C41" s="4" t="s">
        <v>26</v>
      </c>
      <c r="D41" s="3">
        <v>1</v>
      </c>
      <c r="E41" s="5"/>
      <c r="F41" s="5"/>
      <c r="G41" s="5"/>
      <c r="H41" s="5"/>
      <c r="I41" s="5"/>
      <c r="J41" s="5"/>
      <c r="K41" s="5"/>
      <c r="L41" s="5"/>
      <c r="M41" s="12"/>
    </row>
    <row r="42" spans="1:13" ht="50" customHeight="1" x14ac:dyDescent="0.2">
      <c r="A42" s="33" t="s">
        <v>13</v>
      </c>
      <c r="B42" s="34"/>
      <c r="C42" s="35"/>
      <c r="D42" s="8">
        <f>SUM(D40:D41)</f>
        <v>25</v>
      </c>
      <c r="E42" s="7"/>
      <c r="F42" s="7"/>
      <c r="G42" s="7"/>
      <c r="H42" s="7"/>
      <c r="I42" s="7"/>
      <c r="J42" s="7"/>
      <c r="K42" s="7"/>
      <c r="L42" s="7"/>
      <c r="M42" s="16"/>
    </row>
    <row r="43" spans="1:13" ht="50" customHeight="1" x14ac:dyDescent="0.2">
      <c r="A43" s="36" t="s">
        <v>25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13">
        <f>+M42*5+M42/30*16</f>
        <v>0</v>
      </c>
    </row>
    <row r="44" spans="1:13" ht="50" customHeight="1" x14ac:dyDescent="0.2">
      <c r="A44" s="14"/>
      <c r="M44" s="15"/>
    </row>
    <row r="45" spans="1:13" ht="50" customHeight="1" x14ac:dyDescent="0.2">
      <c r="A45" s="38" t="s">
        <v>27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17">
        <f>+M37+M43</f>
        <v>0</v>
      </c>
    </row>
    <row r="46" spans="1:13" ht="50" customHeight="1" x14ac:dyDescent="0.2">
      <c r="A46" s="14"/>
      <c r="M46" s="15"/>
    </row>
    <row r="47" spans="1:13" ht="50" customHeight="1" x14ac:dyDescent="0.2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 t="s">
        <v>28</v>
      </c>
      <c r="M47" s="22">
        <f>+M13+M29+M45</f>
        <v>0</v>
      </c>
    </row>
    <row r="48" spans="1:13" ht="50" customHeight="1" x14ac:dyDescent="0.2">
      <c r="A48" s="14"/>
      <c r="M48" s="15"/>
    </row>
    <row r="49" spans="1:13" ht="50" customHeight="1" x14ac:dyDescent="0.2">
      <c r="A49" s="14"/>
      <c r="M49" s="23"/>
    </row>
    <row r="50" spans="1:13" ht="50" customHeight="1" thickBo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</row>
  </sheetData>
  <mergeCells count="27">
    <mergeCell ref="B2:C2"/>
    <mergeCell ref="A6:L6"/>
    <mergeCell ref="A1:M1"/>
    <mergeCell ref="A7:M7"/>
    <mergeCell ref="B8:C8"/>
    <mergeCell ref="A12:L12"/>
    <mergeCell ref="A5:C5"/>
    <mergeCell ref="A11:C11"/>
    <mergeCell ref="A13:L13"/>
    <mergeCell ref="A14:M14"/>
    <mergeCell ref="A37:L37"/>
    <mergeCell ref="B15:C15"/>
    <mergeCell ref="A19:C19"/>
    <mergeCell ref="A20:L20"/>
    <mergeCell ref="A22:M22"/>
    <mergeCell ref="B23:C23"/>
    <mergeCell ref="A26:C26"/>
    <mergeCell ref="A27:L27"/>
    <mergeCell ref="A29:L29"/>
    <mergeCell ref="A31:M31"/>
    <mergeCell ref="B32:C32"/>
    <mergeCell ref="A36:C36"/>
    <mergeCell ref="A38:M38"/>
    <mergeCell ref="B39:C39"/>
    <mergeCell ref="A42:C42"/>
    <mergeCell ref="A43:L43"/>
    <mergeCell ref="A45:L45"/>
  </mergeCells>
  <pageMargins left="0.70866141732283472" right="0.70866141732283472" top="0.74803149606299213" bottom="0.74803149606299213" header="0.31496062992125984" footer="0.31496062992125984"/>
  <pageSetup scale="53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</dc:creator>
  <cp:lastModifiedBy>Oscar Fernando Cardenas Parra</cp:lastModifiedBy>
  <cp:lastPrinted>2024-10-07T18:43:44Z</cp:lastPrinted>
  <dcterms:created xsi:type="dcterms:W3CDTF">2024-09-25T15:30:28Z</dcterms:created>
  <dcterms:modified xsi:type="dcterms:W3CDTF">2024-10-09T18:28:04Z</dcterms:modified>
</cp:coreProperties>
</file>