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ALCALDIA DE CHIA 2024\SECRETARIA GENERAL\CONTRATOS\2025\34. Licitacion Seguros 2025\Observaciones al pliego definitivo\"/>
    </mc:Choice>
  </mc:AlternateContent>
  <bookViews>
    <workbookView xWindow="0" yWindow="0" windowWidth="28800" windowHeight="12330" tabRatio="919" firstSheet="4" activeTab="6"/>
  </bookViews>
  <sheets>
    <sheet name="1. COND. BÁSICAS TRDM" sheetId="1" r:id="rId1"/>
    <sheet name="2. COND. BÁSICAS MANEJO" sheetId="2" r:id="rId2"/>
    <sheet name="3. COND. BÁSICAS RCE" sheetId="3" r:id="rId3"/>
    <sheet name="4. COND. BÁSICAS TRANSP. VAL." sheetId="4" r:id="rId4"/>
    <sheet name="5. COND. BÁSICAS TRANSP. MCIAS." sheetId="5" r:id="rId5"/>
    <sheet name="6. COND. BÁSICAS AUTOMÓVILES" sheetId="11" r:id="rId6"/>
    <sheet name="7. COND. BASICAS TR EQPO Y MAQ." sheetId="13" r:id="rId7"/>
    <sheet name="8. COND. BÁ RCC PASAJEROS" sheetId="19" r:id="rId8"/>
    <sheet name="9. COND BASICAS CASCO BARCO" sheetId="20" r:id="rId9"/>
    <sheet name="10. COND. BÁSICAS RCSP" sheetId="6" r:id="rId10"/>
    <sheet name="11. COND. BÁSICAS IRF" sheetId="10" r:id="rId11"/>
    <sheet name="12. COND BASICAS VIDA GRUPO" sheetId="23" r:id="rId12"/>
    <sheet name="TABLA DE DESMEMBRACIÓN VIDA" sheetId="24" r:id="rId13"/>
    <sheet name="13. COND. BÁSICAS SOAT" sheetId="12" r:id="rId14"/>
  </sheets>
  <externalReferences>
    <externalReference r:id="rId15"/>
  </externalReferences>
  <definedNames>
    <definedName name="_1">#REF!</definedName>
    <definedName name="_2">#REF!</definedName>
    <definedName name="A">#REF!</definedName>
    <definedName name="A_impresión_IM">#REF!</definedName>
    <definedName name="aaa">#REF!</definedName>
    <definedName name="_xlnm.Print_Area" localSheetId="0">'1. COND. BÁSICAS TRDM'!$A$1:$H$213</definedName>
    <definedName name="_xlnm.Print_Area" localSheetId="9">'10. COND. BÁSICAS RCSP'!$A$1:$I$125</definedName>
    <definedName name="_xlnm.Print_Area" localSheetId="10">'11. COND. BÁSICAS IRF'!$A$1:$H$103</definedName>
    <definedName name="_xlnm.Print_Area" localSheetId="11">'12. COND BASICAS VIDA GRUPO'!$A$1:$H$75</definedName>
    <definedName name="_xlnm.Print_Area" localSheetId="13">'13. COND. BÁSICAS SOAT'!$A$1:$G$27</definedName>
    <definedName name="_xlnm.Print_Area" localSheetId="1">'2. COND. BÁSICAS MANEJO'!$A$1:$H$109</definedName>
    <definedName name="_xlnm.Print_Area" localSheetId="2">'3. COND. BÁSICAS RCE'!$A$1:$H$108</definedName>
    <definedName name="_xlnm.Print_Area" localSheetId="3">'4. COND. BÁSICAS TRANSP. VAL.'!$A$1:$H$83</definedName>
    <definedName name="_xlnm.Print_Area" localSheetId="4">'5. COND. BÁSICAS TRANSP. MCIAS.'!$A$1:$H$93</definedName>
    <definedName name="_xlnm.Print_Area" localSheetId="5">'6. COND. BÁSICAS AUTOMÓVILES'!$A$1:$H$145</definedName>
    <definedName name="_xlnm.Print_Area" localSheetId="6">'7. COND. BASICAS TR EQPO Y MAQ.'!$A$1:$H$114</definedName>
    <definedName name="_xlnm.Print_Area" localSheetId="8">'9. COND BASICAS CASCO BARCO'!$A$1:$H$93</definedName>
    <definedName name="Auxiliarjal">#REF!</definedName>
    <definedName name="B">#REF!</definedName>
    <definedName name="basecaro">#REF!</definedName>
    <definedName name="basejuliet1">#REF!</definedName>
    <definedName name="basemetroabril2017">#REF!</definedName>
    <definedName name="basemetroabril2017final">#REF!</definedName>
    <definedName name="BLOQUE">#REF!</definedName>
    <definedName name="cargo">#REF!</definedName>
    <definedName name="CLASE">#REF!</definedName>
    <definedName name="correoelectronico">#REF!</definedName>
    <definedName name="COSTOM2">#REF!</definedName>
    <definedName name="Dólar">#REF!</definedName>
    <definedName name="epsypension">#REF!</definedName>
    <definedName name="Factor">#REF!</definedName>
    <definedName name="JJJJ">#REF!</definedName>
    <definedName name="lineainstitucional">#REF!</definedName>
    <definedName name="mesabril">#REF!</definedName>
    <definedName name="nuevosoi">#REF!</definedName>
    <definedName name="origenaux">#REF!</definedName>
    <definedName name="pagojuliethjunio">#REF!</definedName>
    <definedName name="Profesional">#REF!</definedName>
    <definedName name="profesionaljal">#REF!</definedName>
    <definedName name="SVASFD">#REF!</definedName>
    <definedName name="TCRM">#REF!</definedName>
    <definedName name="TCRM_al_03_MAYO_2000">#REF!</definedName>
    <definedName name="Títulos_a_imprimir_IM">#REF!</definedName>
    <definedName name="TOP">#REF!</definedName>
    <definedName name="TRM">#REF!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1" l="1"/>
  <c r="F34" i="1" s="1"/>
  <c r="F20" i="13"/>
  <c r="F47" i="1" l="1"/>
  <c r="F35" i="1"/>
  <c r="F37" i="1" s="1"/>
  <c r="F36" i="1"/>
  <c r="F38" i="1" l="1"/>
  <c r="F48" i="1" s="1"/>
  <c r="F51" i="1" s="1"/>
  <c r="F21" i="13" l="1"/>
  <c r="G9" i="23"/>
  <c r="G10" i="23" s="1"/>
  <c r="F25" i="23" l="1"/>
  <c r="C10" i="23"/>
  <c r="C42" i="24"/>
  <c r="G73" i="23"/>
  <c r="F11" i="12" l="1"/>
  <c r="C12" i="12"/>
  <c r="C11" i="12"/>
  <c r="C10" i="12"/>
  <c r="G18" i="20"/>
  <c r="G9" i="20"/>
  <c r="G10" i="20" s="1"/>
  <c r="G11" i="20" s="1"/>
  <c r="C9" i="20"/>
  <c r="C10" i="20" s="1"/>
  <c r="C11" i="20" s="1"/>
  <c r="G10" i="13" l="1"/>
  <c r="G11" i="13" s="1"/>
  <c r="C9" i="13"/>
  <c r="C10" i="13" s="1"/>
  <c r="C11" i="13" s="1"/>
  <c r="F27" i="11" l="1"/>
  <c r="F28" i="11" s="1"/>
  <c r="D35" i="2"/>
  <c r="J74" i="6"/>
  <c r="C10" i="11" l="1"/>
  <c r="C11" i="11" s="1"/>
  <c r="G107" i="2" l="1"/>
  <c r="G92" i="20"/>
  <c r="F25" i="12"/>
  <c r="G144" i="11"/>
  <c r="G77" i="19"/>
  <c r="G112" i="13"/>
  <c r="G100" i="10"/>
  <c r="G124" i="6"/>
  <c r="G92" i="5"/>
  <c r="G80" i="4"/>
  <c r="G106" i="3"/>
  <c r="B3" i="19"/>
  <c r="C9" i="19" l="1"/>
  <c r="B3" i="2" l="1"/>
  <c r="B3" i="3" s="1"/>
  <c r="B3" i="4" s="1"/>
  <c r="B3" i="5" s="1"/>
  <c r="B3" i="6" s="1"/>
  <c r="B3" i="10" s="1"/>
  <c r="C9" i="1" l="1"/>
  <c r="C10" i="1" l="1"/>
  <c r="C11" i="1" s="1"/>
  <c r="C9" i="2"/>
  <c r="H9" i="6"/>
  <c r="H11" i="6" s="1"/>
  <c r="G9" i="5"/>
  <c r="G10" i="5" s="1"/>
  <c r="G11" i="5" s="1"/>
  <c r="G9" i="4"/>
  <c r="G10" i="4" s="1"/>
  <c r="G9" i="3"/>
  <c r="G10" i="3" s="1"/>
  <c r="G9" i="2"/>
  <c r="G10" i="2" s="1"/>
  <c r="G11" i="2" s="1"/>
  <c r="G10" i="1"/>
  <c r="G11" i="1" l="1"/>
  <c r="G10" i="11"/>
  <c r="G11" i="11" s="1"/>
  <c r="C10" i="2"/>
  <c r="C11" i="2" s="1"/>
  <c r="C9" i="3"/>
  <c r="G11" i="4"/>
  <c r="H10" i="6"/>
  <c r="G9" i="19"/>
  <c r="G10" i="19" s="1"/>
  <c r="C10" i="3" l="1"/>
  <c r="C9" i="4"/>
  <c r="G10" i="10"/>
  <c r="G11" i="10"/>
  <c r="C11" i="4" l="1"/>
  <c r="C9" i="5"/>
  <c r="C10" i="4"/>
  <c r="C11" i="5" l="1"/>
  <c r="C9" i="6"/>
  <c r="C9" i="10" s="1"/>
  <c r="C10" i="5"/>
  <c r="C10" i="10" l="1"/>
  <c r="C11" i="10" s="1"/>
</calcChain>
</file>

<file path=xl/sharedStrings.xml><?xml version="1.0" encoding="utf-8"?>
<sst xmlns="http://schemas.openxmlformats.org/spreadsheetml/2006/main" count="2266" uniqueCount="1536">
  <si>
    <t>GRUPO No. 1</t>
  </si>
  <si>
    <t>1. PÓLIZA DE SEGURO DE TODO RIESGO DAÑOS MATERIALES COMBINADOS</t>
  </si>
  <si>
    <t>1.1.</t>
  </si>
  <si>
    <t>INFORMACIÓN GENERAL</t>
  </si>
  <si>
    <t xml:space="preserve">TOMADOR:        </t>
  </si>
  <si>
    <t>NIT.</t>
  </si>
  <si>
    <t xml:space="preserve">ASEGURADO:   </t>
  </si>
  <si>
    <t>BENEFICIARIO:</t>
  </si>
  <si>
    <t>1.2.</t>
  </si>
  <si>
    <t>OBJETO DEL SEGURO</t>
  </si>
  <si>
    <t>1.3.</t>
  </si>
  <si>
    <t>BIENES ASEGURADOS</t>
  </si>
  <si>
    <t>Las aseguradoras aceptan que no obstante las siguientes definiciones generales de bienes asegurados, el alcance de éstas se amplian al objeto establecido en el Manual de Procedimientos Administrativos y Contables para el manejo y control de los bienes de la Entidad.</t>
  </si>
  <si>
    <t>1.4.</t>
  </si>
  <si>
    <t>VALORES ASEGURADOS</t>
  </si>
  <si>
    <t>1.4.1. Bienes Asegurables (Anexo No. 2)</t>
  </si>
  <si>
    <t>A.    Total Edificios</t>
  </si>
  <si>
    <t>B.    Contenidos, Muebles y Enseres</t>
  </si>
  <si>
    <t xml:space="preserve">D.    Equipo y Maquinaría </t>
  </si>
  <si>
    <t>TOTAL VALOR ASEGURADO</t>
  </si>
  <si>
    <t>Nota: Las aseguradoras debe tener en cuenta que el índice variable esta calculado con relación a la vigencia minima exigida, por tanto la aseguradora debe calcular el índice variable con relación  a la vigencia ofertada.</t>
  </si>
  <si>
    <t>SUBLÍMITE</t>
  </si>
  <si>
    <t>Dinero y títulos valores dentro y fuera de caja fuerte.</t>
  </si>
  <si>
    <t>Vehículos inmovilizados y/o para remate o proceso de jurisdicción</t>
  </si>
  <si>
    <t>Bienes de Arte y cultura</t>
  </si>
  <si>
    <t>Almacén e Inventarios - Bodega</t>
  </si>
  <si>
    <t>NOTAS:</t>
  </si>
  <si>
    <t xml:space="preserve"> 1 - Los Sublímites antes indicados corresponden al monto mínimo que deben contemplar las aseguradoras para la propuesta de cobertura de los bienes y/o riesgos. </t>
  </si>
  <si>
    <t>BASE DE VALORACIÓN DE LOS BIENES ASEGURADOS</t>
  </si>
  <si>
    <t>1.5.</t>
  </si>
  <si>
    <t>COBERTURAS BÁSICAS</t>
  </si>
  <si>
    <t>NOTA 1:</t>
  </si>
  <si>
    <t>LAS ASEGURADORAS DEBEN TENER EN CUENTA QUE NO SE ACEPTA PROPUESTA BAJO LA MODALIDAD DE RIESGOS NOMBRADOS,  Y EL OFERENTE CON LA PRESENTACIÓN DEL FORMATO No.1 ACEPTA ESTA CONDICIÓN.</t>
  </si>
  <si>
    <t>NOTA 2:</t>
  </si>
  <si>
    <t xml:space="preserve">QUEDA EXPRESAMENTE ACEPTADO POR LA ASEGURADORA QUE LAS CONDICIONES, COBERTURAS Y CLAUSULAS BÁSICAS PARA LAS CUALES NO SE INDIQUE SUBLÍMITE, OPERARÁN AL 100% DEL VALOR ASEGURADO.   </t>
  </si>
  <si>
    <t>NOTA 3:</t>
  </si>
  <si>
    <t xml:space="preserve">TERREMOTO, TEMBLOR Y/O ERUPCIÓN VOLCÁNICA Y DEMÁS EVENTOS DE LA NATURALEZA, (100%).  </t>
  </si>
  <si>
    <t>Bajo este amparo, la aseguradora se compromete a indemnizar al Asegurado hasta el límite del valor asegurado de este sublímite, los daños y/o pérdidas materiales que sufran los bienes asegurados causados por terremoto, tembor y/o erupción volcánica y demás eventos de la naturaleza, o por incendio originado por tales fenómenos.</t>
  </si>
  <si>
    <t>GASTOS PARA LA EXTINCIÓN DEL SINIESTRO. 100% DE LOS DEMOSTRADOS POR EL ASEGURADO.</t>
  </si>
  <si>
    <t xml:space="preserve">3. Remoción de Escombros y Gastos de Demolición. </t>
  </si>
  <si>
    <t xml:space="preserve">4. Gastos para la Demostración del Siniestro. </t>
  </si>
  <si>
    <t>5. Gastos para la extinción del incendio.</t>
  </si>
  <si>
    <t xml:space="preserve">6. Gastos de Auditores, Revisores y Contadores. </t>
  </si>
  <si>
    <t xml:space="preserve">7. Pago de Honorarios Profesionales.  </t>
  </si>
  <si>
    <t>9. Gastos para la obtención de licencias y permisos para reconstruir el inmueble asegurado</t>
  </si>
  <si>
    <t>10. Gastos para acelerar la reparación, reacondicionamiento o el reemplazo de los bienes asegurados.</t>
  </si>
  <si>
    <t>Mediante esta condición la cobertura de la presente póliza se extiende a amparar la reconstrucción de recibos contables, formularios, recibos de impuestos y los demás documentos propios de la actividad y necesarios para el funcionamiento de la Entidad asegurada, siempre y cuando su daño sea consecuencia de los riesgos amparados por ésta póliza.</t>
  </si>
  <si>
    <t>ACTOS DE AUTORIDAD</t>
  </si>
  <si>
    <t>1.6.</t>
  </si>
  <si>
    <t>CLÁUSULAS BÁSICAS</t>
  </si>
  <si>
    <t>Mediante la presente condición, queda expresamente acordado que la cobertura del seguro se extiende a cubrir los bienes asegurados, que cambien de dirección, ubicación o sean trasladados a otro(s) sitio(s), siempre y cuando ello se genere por las necesidades de la operación y/o servicio de la entidad asegurada o tomadora.</t>
  </si>
  <si>
    <t>EXPERTICIO TÉCNICO</t>
  </si>
  <si>
    <t>CONOCIMIENTO DEL RIESGO</t>
  </si>
  <si>
    <t>La Compañía  acepta mediante la presente cláusula  que la Entidad, le ha brindado la oportunidad para realizar la inspección de los bienes y riesgos a que están sujetos los mismos y el patrimonio del Asegurado, razón por la cual se deja constancia del conocimiento y aceptación de los hechos, circunstancias y, en general, condiciones de los mismos. La compañía se reserva el derecho de llevar a cabo la inspección cuantas veces lo juzgue pertinente.</t>
  </si>
  <si>
    <t>NOMBRAMIENTO Y DESIGNACIÓN DE AJUSTADORES</t>
  </si>
  <si>
    <t>El nombramiento de ajustadores deberá efectuarse de común acuerdo entre la aseguradora y el asegurado, para lo cual la aseguradora presentará para cada reclamo una relación de cinco (5)  firmas ajustadoras.
No obstante la anterior condición, el asegurador con su propuesta se obliga a presentar la lista de todos sus ajustadores y la Entidad se reserva el derecho de nombrar al ajustador que considere más adecuado o solicitar el cambio de los mismos en caso de que no fueren de su entera satisfacción, sin que para ello se requiera motivación alguna.</t>
  </si>
  <si>
    <t>EXTENSIÓN DE COBERTURA PARA DAÑOS Y/O PÉRDIDAS CONSECUENCIALES</t>
  </si>
  <si>
    <t>La aseguradora acepta y conveniene que la presente póliza se extiende a amparar los daños y/o pérdidas consecuenciales que afecten los bienes asegurados que sean derivadas de cualquier tipo de riesgo, bajo los mismos términos del seguro; siempre y cuando las mismas sean causadas por alguno de los riesgos amparados con la presente póliza, incluyendo las pérdidas y/o daños en medios de operación, como combustibles, lubricantes, refrigerantes o agentes químicos, entre otros.</t>
  </si>
  <si>
    <t>EDAD DEL EQUIPO</t>
  </si>
  <si>
    <t xml:space="preserve">PORCENTAJE </t>
  </si>
  <si>
    <t>ACUMULADO</t>
  </si>
  <si>
    <t>a) Se entiende por valor de reposición del bien o los bienes, el valor a nuevo del mismo o de los mismos, sin deducción alguna por depreciación, demérito, uso, vetustez, o en fin, por cualquier otro concepto.</t>
  </si>
  <si>
    <t>b) Si con ocasión del siniestro, la reposición o reparación del bien, conjunto o totalidad de los bienes, ó de un grupo de estos o de cualquiera de ellos, el asegurado hiciera cualquier cambio o reforma en sus instalaciones, o reemplazare el o los bienes siniestrados por otro u otros de diferente naturaleza, o de mayor capacidad, serán de su cuenta los mayores costos que dichos cambios ocasionen.</t>
  </si>
  <si>
    <t>c)  La Aseguradora también se obliga a indemnizar el siniestro total o parcial con base en el valor de la reconstrucción, reposición, reparación o reemplazo, si se hace conveniente o necesaria la reconstrucción en un sitio distinto al del sitio afectado por el siniestro, sin que la indemnización exceda de la suma que hubiere debido indemnizar en casos normales.</t>
  </si>
  <si>
    <t>d)  Sin importar que la indemnización se haga bajo cualesquiera de las modalidades antes previstas, la compañía no estará obligada a responder sino hasta la concurrencia del valor asegurado, ajustado según lo estipulado en las condiciones de la póliza.</t>
  </si>
  <si>
    <t>La aseguradora acepta el título, nombre, denominación o nomenclatura con que el asegurado identifica o describe los bienes asegurados en sus registros o libros de comercio o contabilidad.</t>
  </si>
  <si>
    <t>MODIFICACIONES A FAVOR DEL ASEGURADO</t>
  </si>
  <si>
    <t>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 Siempre y cuando no causen cobro de prima adicional.</t>
  </si>
  <si>
    <t>ERRORES, OMISIONES O INEXACTITUDES</t>
  </si>
  <si>
    <t>ERRORES Y/U OMISIONES EN LA PRESENTACIÓN DE LA INFORMACIÓN DE LOS BIENES ASEGURADOS</t>
  </si>
  <si>
    <t>En caso de que en estas condiciones técnicas, anexos o en la póliza que se expida, se encuentre información imprecisa sobre la identificación de los bienes asegurados, siempre y cuando se pueda evidenciar que se tenía intención de asegurar o se pagó la prima correspondiente, la aseguradora indemnizará el valor de la perdida o daño.</t>
  </si>
  <si>
    <t>AMPARO AUTOMÁTICO PARA BIENES REMPLAZADOS TEMPORALMENTE</t>
  </si>
  <si>
    <t>CLÁUSULA DE 72 HORAS PARA EVENTOS DE LA NATURALEZA INCLUIDO ACTOS MAL INTENCIONADOS DE TERCEROS ASONADA, MOTÍN, CONMOCIÓN CIVIL O POPULAR Y HUELGA (INCLUIDO TERRORISMO Y SABOTAJE).</t>
  </si>
  <si>
    <t xml:space="preserve">Bajo esta condición la aseguradora debe contemplar, para el caso de pérdidas a consecuencia de terremoto, temblor erupción, volcánica y demás eventos de la naturaleza al igual que los eventos derivados de Actos Mal Intencionados de Terceros, Asonada, Motín, Conmoción Civil o Popular y Huelga (incluido Terrorismo y Sabotaje). , que sí varios de estos fenómenos o eventos ocurren dentro de cualquier período de 72 horas consecutivas, se tendrán como un solo siniestro y las pérdidas o daños que se causen deberán estar comprendidos, en una sola reclamación, sin exceder del total de la suma asegurada. </t>
  </si>
  <si>
    <t>Bajo esta condición la aseguradora debe contemplar que se debe extender a amparar los bienes asegurados, cuando sean movilizados para su uso y/o actividad a otros predios del asegurado o de terceros y mientras permanezcan en los mismos, bajo los mismos amparos de la presente póliza, incluye tránsito, movilización y/o transporte.</t>
  </si>
  <si>
    <t>No obstante que la suma asegurada se reduce desde el momento del siniestro, en el importe de la indemnización pagada por la compañía, se acuerda que la misma queda restablecida desde el momento que se efectúa el pago de las indemnizaciones de los siniestros, en el valor pagado por la aseguradora. (Para limites a primera pérdida el restablecimiento se entenderá desde el momento de ocurrir el siniestro).
Se precisa que dicho restablecimiento dará derecho a la compañía al cobro de la prima proporcional por el resto de la vigencia de la póliza, calculada a prorrata. Esta condición no aplica para AMIT Y AMCCOPH.</t>
  </si>
  <si>
    <t>CLÁUSULA DE MANTENIMIENTO</t>
  </si>
  <si>
    <t>Mediante la presente cláusula queda entendido y aceptado, que la Aseguradora admite que el mantenimiento preventivo y correctivo de los equipos e instalaciones del asegurado se realice  a través de firmas especializadas o a través de empleados del asegurado o personal a su servicio.</t>
  </si>
  <si>
    <t>PROPIEDAD HORIZONTAL</t>
  </si>
  <si>
    <t>La póliza se extiende a cubrir únicamente las edificaciones propiedades de la Entidad, o las que se encuentren bajo su responsabilidad a cualquier título, amparando exclusivamente la parte del edificio de propiedad o bajo responsabilidad de la Entidad. En consecuencia, las pérdidas ocurridas en aquellas partes de la construcción que sean de servicio común y por consiguiente de propiedad colectiva, quedarán amparados únicamente en proporción al derecho que sobre aquel tenga la Entidad.</t>
  </si>
  <si>
    <t xml:space="preserve">PRIMERA OPCIÓN DE COMPRA DEL SALVAMENTO POR EL ASEGURADO </t>
  </si>
  <si>
    <t>En cualquier caso de pérdida o daño, si el asegurado quisiera conservar el bien asegurado, tendrá la primera opción de compra, caso en el cual, la aseguradora efectuará un peritazgo del mismo e informará el valor del avalúo. El asegurado participará proporcionalmente en la venta del salvamento neto, teniendo en cuenta el deducible y el infraseguro, cuando hubiere lugar a este último.
La aseguradora se obliga a comunicar por escrito al asegurado en toda oportunidad a que haya lugar a la aplicación de esta cláusula,  concediéndole a éste un plazo de noventa (90) días para que le informe si hará uso de tal opción o no.
Si no se llega a un acuerdo entre el asegurado y la compañía por la compra del salvamento, la compañía quedará en libertad de disponer de él a su entera voluntad.</t>
  </si>
  <si>
    <t>DERECHO SOBRE EL SALVAMENTO</t>
  </si>
  <si>
    <t>En el evento que se recobre alguna suma proveniente de la venta de salvamentos respecto de cualquier pérdida indemnizada por la compañía, el asegurado participará de tal recuperación en la suma proporción en que hubiese participado de la pérdida, teniendo en cuenta el deducible y el infraseguro, cuando hubiesen lugar a ellos.
Se entiende por salvamento neto el valor resultante de descontar del valor de venta del mismo, los gastos realizados por la compañía para su recuperación y comercialización, excluyendo los gastos administrativos de la misma.</t>
  </si>
  <si>
    <t xml:space="preserve">AMPARO PARA BIENES DE PROPIEDAD DE ASEGURADO EN PREDIOS O BAJO LA RESPONSABILIDAD DE TERCEROS. </t>
  </si>
  <si>
    <t xml:space="preserve">
Bajo esta condición la aseguradora indemnizará las pérdidas o daños amparados bajo esta póliza, sin aplicar la regla proporcional derivada de un seguro insuficiente o infraseguro, siempre y cuando la diferencia entre el valor asegurado y el valor asegurable al momento del siniestro no supere el porcentaje establecido.</t>
  </si>
  <si>
    <t>NO CONCURRENCIA DE DEDUCIBLES</t>
  </si>
  <si>
    <t>Queda entendido, convenido y aceptado que en el evento de que un bien a consecuencia de un siniestro, se vea afectado por diferentes amparos de la póliza, únicamente se deducirá de la indemnización el deducible menor.</t>
  </si>
  <si>
    <t xml:space="preserve">DAÑOS EN LOS EQUIPOS DE CLIMATIZACIÓN </t>
  </si>
  <si>
    <t>La aseguradora se compromete a indemnizar las pérdidas y/o daños materiales que sufran los equipos de climatización y las pérdidas y/o daños que estos causen.</t>
  </si>
  <si>
    <t>Queda expresamente entendido y aceptado, que la aseguradora no efectuará un inventario o tasación de la propiedad  no dañada, en la liquidación de la indemnización de los siniestros amparados bajo la presente póliza, cuando la cuantía reclamada por el asegurado sea igual o inferior a la suma acá señalada.</t>
  </si>
  <si>
    <t>CLÁUSULA DE VALORES GLOBALES</t>
  </si>
  <si>
    <t>ELIMINACION DE CLÁUSULAS DE GARANTÍA</t>
  </si>
  <si>
    <t>Queda entendido, convenido y aceptado que no obstante lo que en contrario se diga en las condiciones generales del seguro, en virtud de la presente cláusula se eliminan todas las cláusulas de garantía, previstas para el mismo.</t>
  </si>
  <si>
    <t>DETERMINACIÓN DE LA PÉRDIDA INDEMNIZABLE</t>
  </si>
  <si>
    <t>La aseguradora debe contemplar en forma expresa que la determinación del valor de la pérdida indemnizable de bienes, se efectuará con base en cotizaciones de bienes de la misma clase, capacidad, tipo y marca o de las características más similares que ofrezca el mercado.
En el evento que en el mercado no existan bienes de las mismas o similares características, la determinación se efectuará con base en la (s) alternativa (s) de reemplazo que presentará el asegurado.</t>
  </si>
  <si>
    <t>Si como consecuencia de un evento amparado por la póliza, una maquina, pieza o equipo integrante de un conjunto, sufre daños que no permita su reparación o remplazo, la Aseguradora se compromete a indemnizar y cubrir el siniestro respectivo, incluyendo el Hardware y el Software que sufran daño material y los demás equipos son indispensables, complementarios, compatibles y dependientes entre si, es decir que conforman un equipo con los equipos siniestrados para garantizar el establecimiento de la operación de los equipos que forman parte de un conjunto, entre diferentes puntos y aun en los casos en que no necesariamente estén ubicados en el mismo punto geográfico de los equipos siniestrados.</t>
  </si>
  <si>
    <t>NO CONCURRENCIA DE AMPAROS, CLÁUSULAS O CONDICIONES</t>
  </si>
  <si>
    <t>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En todo caso y ante cualquier discrepancia sobre cual es el amparo, cláusula o condición aplicable a un caso determinado, se aplicara aquella o aquellas que en conjunto determine el asegurado de acuerdo a su conveniencia.</t>
  </si>
  <si>
    <t>Bajo esta condición la aseguradora se compromete al pago de la indemnización dentro del plazo establecido, una vez el asegurado demuestre ocurrencia y cuantía.</t>
  </si>
  <si>
    <t>BIENES TOMADOS EN ARRIENDO POR EL ASEGURADO</t>
  </si>
  <si>
    <t>Queda entendido, convenido y aceptado que la Compañía de Seguros indemnizará los daños y pérdidas ocasionados por cualquier siniestro amparado bajo la presente póliza, que afecte bienes muebles e inmuebles tomados en arriendo por el asegurado.</t>
  </si>
  <si>
    <t>La Aseguradora autoriza expresamente al Asegurado para que adelante las reparaciones o la reposición de bienes cuando las pérdidas o daños del siniestro no superen la cifra indicada</t>
  </si>
  <si>
    <t>MODIFICACIÓN DE CONDICIONES DE LA PÓLIZA.</t>
  </si>
  <si>
    <t xml:space="preserve">
Los cambios y/o modificaciones de los términos y condiciones pactados en la póliza, serán acordados mutuamente entre el Asegurado y la Aseguradora. Los certificados o anexos pertinentes, deben estar suscritos por el representante legal del Asegurado para su validez, en contrario prevalecerán lo términos y condiciones inicialmente pactados.
</t>
  </si>
  <si>
    <t>SUBROGACION</t>
  </si>
  <si>
    <t>CLÁUSULA DE JURISDICCIÓN Y SOLUCIÓN DE CONTROVERSIAS</t>
  </si>
  <si>
    <t>LIQUIDACIÓN A PRORRATA EN CASO DE CANCELACIÓN DE LA PÓLIZA POR PARTE DEL ASEGURADO</t>
  </si>
  <si>
    <t>Bajo esta cláusula la aseguradora debe aceptar que en caso de cancelación de la póliza por parte del asegurado, la devolución de las primas respectivas se realizará a prorrata.</t>
  </si>
  <si>
    <t>LIQUIDACIÓN A PRORRATA PARA PRÓRROGA DE LA VIGENCIA</t>
  </si>
  <si>
    <t>CLÁUSULA DE CONDICIONES PARTICULARES</t>
  </si>
  <si>
    <t>DETERMINACIÓN DE CONDICIONES Y REQUISITOS PARA EL PAGO DE INDEMNIZACIONES</t>
  </si>
  <si>
    <t>1.7.</t>
  </si>
  <si>
    <t>RIESGOS EXCLUIDOS</t>
  </si>
  <si>
    <t>Esta Póliza no cubre las pérdidas o daños materiales, ni la destrucción física que sean ocasionados directamente por:</t>
  </si>
  <si>
    <t>1.8.</t>
  </si>
  <si>
    <t>COBERTURAS, AMPAROS Y BIENES SIN APLICACIÓN DE DEDUCIBLES EN FORMA  OBLIGATORIA</t>
  </si>
  <si>
    <t xml:space="preserve">• Cobertura de Rotura Accidental de Vidrios,domos, acrílicos o otros materiales que hagan sus veces. </t>
  </si>
  <si>
    <t>• Amparo de Rotura de Maquinaria</t>
  </si>
  <si>
    <t>• Cobertura de desprendiemientos  o rotura de tejas, acrílicos o domos por cualquier causa</t>
  </si>
  <si>
    <t xml:space="preserve">• Gastos para la extinción del siniestro. </t>
  </si>
  <si>
    <t xml:space="preserve">• Gastos adicionales. </t>
  </si>
  <si>
    <t>• Archivos y documentos.</t>
  </si>
  <si>
    <t>• Gastos extraordinarios.</t>
  </si>
  <si>
    <t>• Bienes de propiedad de empleados y/o contratistas de apoyo a la gestión administrativa.</t>
  </si>
  <si>
    <r>
      <t>AMPARO PARA BIENES FUERA DE EDIFICIO. 100% del valor demostrado.</t>
    </r>
    <r>
      <rPr>
        <b/>
        <sz val="12"/>
        <rFont val="Arial Narrow"/>
        <family val="2"/>
      </rPr>
      <t/>
    </r>
  </si>
  <si>
    <t>2. PÓLIZA DE SEGURO GLOBAL DE MANEJO PARA ENTIDADES OFICIALES</t>
  </si>
  <si>
    <t>2.1.</t>
  </si>
  <si>
    <t>2.2.</t>
  </si>
  <si>
    <t>2.3.</t>
  </si>
  <si>
    <t>2.3.1.</t>
  </si>
  <si>
    <t>2.4.</t>
  </si>
  <si>
    <t>CARGOS ASEGURADOS</t>
  </si>
  <si>
    <t>Asesor</t>
  </si>
  <si>
    <t>MONTO ANUAL PROYECTADO DE LA NÓMINA:</t>
  </si>
  <si>
    <t>$XXX.XXX.XXX.XXX</t>
  </si>
  <si>
    <t>TOTAL CARGOS ASEGURADOS:</t>
  </si>
  <si>
    <t>NOTA:</t>
  </si>
  <si>
    <t>2.5.</t>
  </si>
  <si>
    <t>GASTOS DE RECONSTRUCCIÓN O RENDICIÓN DE CUENTAS</t>
  </si>
  <si>
    <t>La aseguradora mediante este amparo cubre los gastos que la Entidad tenga que incurrir en caso de abandono del cargo o fallecimiento del empleado, para llevar a cabo los procesos de rendición y reconstrucción de cuentas.</t>
  </si>
  <si>
    <t>DELITOS CONTRA EL PATRIMONIO ECÓNOMICO</t>
  </si>
  <si>
    <t>JUICIOS CON RESPONSABILIDAD FISCAL Y ALCANCES FISCALES</t>
  </si>
  <si>
    <t xml:space="preserve">En caso de ocurrencia de cualquier pérdida, pero que la Entidad no pudiera determinar específicamente al empleado o los empleados responsables, la aseguradora reconocerá la indemnización correspondiente, siempre y cuando las circunstancias que dieron lugar al evento, permitan considerar que en la ocurrencia del mismo intervinieron uno o varios empleados de la Entidad, a cualquier titulo (autor intelectual, material o cómplice). Queda entendido que la responsabilidad de la compañía, respecto de tales pérdidas, no excederá en ningún caso del monto asegurado estipulado en la póliza. </t>
  </si>
  <si>
    <t xml:space="preserve">Bajo esta condición la cobertura de la presente póliza se extiende a amparar  a todas aquellas personas naturales que presten servicios en los establecimientos del asegurado bajo cualquier título o contrato, incluidos los empleados de contratistas y subcontratistas independientes, los cuales deben cumplir con las normas que los regulan y con las garantías exigidas por la ley 80 de 1993. </t>
  </si>
  <si>
    <t>GASTOS POR PAGOS DE AUDITORES, REVISORES, CONTADORES Y ABOGADOS</t>
  </si>
  <si>
    <t>La cobertura de esta póliza debe extenderse a amparar los gastos en que incurra el asegurado, por pago a auditores, revisores, contadores y abogados, que se requieran para analizar y certificar los datos extraídos de los libros de contabilidad y demás documentos del asegurado, al igual que cualquier otra información que sea solicitada por la compañía al asegurado para el ajuste y definición de los reclamos.</t>
  </si>
  <si>
    <t>2.7.</t>
  </si>
  <si>
    <t>MODIFICACIÓN A CARGOS</t>
  </si>
  <si>
    <t>Queda convenido y aceptado que el asegurado podrá dar aviso de la ocurrencia del siniestro en un término de noventa (90), siguientes a la fecha en que haya conocido o debido conocer la ocurrencia del mismo.</t>
  </si>
  <si>
    <t>DEFINICIÓN DE TRABAJADOR O EMPLEADO</t>
  </si>
  <si>
    <t>1) La persona natural que, dentro del desempeño del cargo asegurado, presta su servicio a la Entidad, vinculada a éste mediante contrato de trabajo, orden de trabajo o mediante nombramiento por decreto o resolución.</t>
  </si>
  <si>
    <t>2) Contratistas bajo la Prestación de Servicios Profesionales para el apoyo a la gestión.</t>
  </si>
  <si>
    <t>3) Los asesores y consultores que desarrollan funciones en la Entidad.</t>
  </si>
  <si>
    <t>La aseguradora acepta el título, nombre, denominación o nomenclatura con que el asegurado identifica o describe los bienes asegurados en sus registros o libros de comercio o contabilidad. 
El alcance de éstas designación de bienes se amplia al objeto establecido en el Manual de Procedimientos Administrativos y Contables para el manejo y control de los bienes de la Entidad.</t>
  </si>
  <si>
    <t>VARIACIONES DEL RIESGO</t>
  </si>
  <si>
    <t>Queda entendido, convenido y aceptado que las notificaciones que sobre los hechos o circunstancias no previsibles que sobrevengan con posterioridad a la celebración del contrato de seguro y que, conforme al criterio consignado en el inciso 1° del artículo 1058 del código de comercio, signifiquen agravación del riesgo, se efectuarán por la Entidad dentro de los noventa (90) días siguientes a la fecha de modificación del riesgo.</t>
  </si>
  <si>
    <t>Queda entendido, convenido y aceptado que no obstante lo que en contrario se diga en las condiciones generales de la póliza, el presente anexo se extiende a cubrir automáticamente todo cargo que por error u omisión no se haya informado al inicio del seguro por el asegurado. El asegurado deberá comunicar tal situación a la aseguradora dentro del plazo aca estipulado y siguientes a la expedición del seguro y la compañía efectuará el cobro de la prima proporcional a prorrata.</t>
  </si>
  <si>
    <t>NO APLICACIÓN DE GARANTÍAS</t>
  </si>
  <si>
    <t xml:space="preserve">Queda expresamente acordado y aceptado que la cobertura otorgada bajo la presente póliza no queda sujeta al cumplimiento de ningún tipo de garantía por parte de la entidad asegurada.  </t>
  </si>
  <si>
    <t>NO APLICACIÓN DE DEDUCIBLE O RESTRICCIÓN DE LÍMITE PARA CAJAS MENORES</t>
  </si>
  <si>
    <t>La aseguradora debe contemplar en forma expresa que la determinación del valor de la pérdida indemnizable de bienes, se efectuará con base en cotizaciones de bienes de la misma clase, capacidad, tipo y marca o de las características más similares que ofrezca el mercado.
En caso de que en el mercado no existan bienes de las mismas o similares características, la determinación se efectuará con base en la (s) alternativa (s) de reemplazo que presentará el asegurado.</t>
  </si>
  <si>
    <t>Mediante la presente cláusula la aseguradora acepta expresamente, que en el caso de presentarse una pérdida amparada por la presente póliza, la cuantía de tal pérdida se considerará inmediatamente restablecida desde el momento de ocurrencia del siniestro.
El restablecimiento ofrecido por esta condición dará derecho a la aseguradora al cobro de la prima, a prorrata, correspondiente al monto restablecido, desde la fecha de la pérdida hasta el vencimiento de la póliza, expedición de cuyo certificado de seguro realizará una vez efectuado el pago de la indemnización.</t>
  </si>
  <si>
    <t>PAGO DE RECLAMOS CON BASE EN LA DETERMINACIÓN DE RESPONSABILIDAD DE EMPLEADOS DEL ASEGURADO EN LA INVESTIGACIÓN ADMINISTRATIVA, SIN NECESIDAD DEL FALLO DE RESPONSABILIDAD FISCAL.</t>
  </si>
  <si>
    <t>Queda entendido, convenido y aceptado, que la aseguradora indemnizará las pérdidas objeto de la respectiva cobertura, previamente demostrada ocurrencia y cuantía,  sin requerir fallo fiscal o penal, con base en la determinación de responsabilidad del (los) empleado(s) del asegurado en la investigación administrativa. Esta condición aplica siempre y cuando se acredite la ocurrencia y cuantía de la pérdida.</t>
  </si>
  <si>
    <t>NO APLICACIÓN DE LA CONDICIÓN DE COMPENSACIÓN EN CASO DE SINIESTRO</t>
  </si>
  <si>
    <t>La Aseguradora no podrá a su arbitrio aplicar en la liquidación de valor de las indemnizaciones de los reclamos que afecten esta póliza, sumas de dinero que la entidad asegurada adeude al (los) empleado (s) involucrado (os) en las acciones, omisiones y/o delitos contra la administración pública, que dan lugar al siniestro, a menos que exista fallo judicial debidamente ejecutoriado que así lo determine.</t>
  </si>
  <si>
    <t>PAGO DE LA INDEMNIZACIÓN</t>
  </si>
  <si>
    <t>CLÁUSULA DE JURISDICCION Y SOLUCION DE CONTROVERSIAS</t>
  </si>
  <si>
    <t>2.8.</t>
  </si>
  <si>
    <t>EXCLUSIÓN DE ENFERMEDADES TRANSMISIBLES O CONTAGIOSAS</t>
  </si>
  <si>
    <t xml:space="preserve"> Este seguro no cubre cualquier reclamo de ninguna manera causado por o como resultado de:
a)           Enfermedad por coronavirus (COVID-19)
b)           Coronavirus 2 del síndrome respiratorio agudo severo (SARS-CoV-2)
c)           Cualquier mutación o variación de SARS-CoV-2;
d)           Cualquier otra enfermedad transmisible, epidemia o pandemia
e)           Cualquier temor o amenaza de a), b), c) ó d) anteriores
f)            La interrupción de negocios y/o pérdidas financieras sufridas por la Entidad al no poder desarrollar la actividad para la cual fue creada como consecuencia de a), b), c), d) y e) anteriores.</t>
  </si>
  <si>
    <t>2.9.</t>
  </si>
  <si>
    <t>• Caja Menores sin aplicación de deducibe.</t>
  </si>
  <si>
    <t>Queda expresamente acordado y aceptado que la cobertura otorgada bajo la presente póliza no queda sujeta al cumplimiento de ningún tipo de garantía por parte de la entidad asegurada.</t>
  </si>
  <si>
    <t>3. PÓLIZA DE SEGURO DE RESPONSABILIDAD CIVIL EXTRACONTRACTUAL</t>
  </si>
  <si>
    <t>3.1.</t>
  </si>
  <si>
    <t>TERCEROS AFECTADOS</t>
  </si>
  <si>
    <t>3.2.</t>
  </si>
  <si>
    <t>3.3.</t>
  </si>
  <si>
    <t>3.4.</t>
  </si>
  <si>
    <t>3.5.</t>
  </si>
  <si>
    <t>PREDIOS, LABORES Y OPERACIONES
(incluyendo incendio y explosión)</t>
  </si>
  <si>
    <t>GASTOS ADICIONALES PARA CAUCIONES Y COSTAS PROCESALES.</t>
  </si>
  <si>
    <t>POLUCIÓN Y CONTAMINACIÓN ACCIDENTAL</t>
  </si>
  <si>
    <t>Se cubren los perjuicios derivados de la responsabilidad civil extracontractual en que pudiera incurrir el asegurado por daños a terceros, ocasionados por variaciones perjudiciales de aguas, atmósfera suelos, subsuelos o bien por ruido y habiéndose manifestado durante la vigencia de la póliza siempre y cuando sean a consecuencia directa de un acontecimiento que, desviándose de la marcha normal de la actividad objeto del seguro, ocurra durante la vigencia de la póliza, dentro de los inmuebles asegurados de forma repentina, accidental e imprevista. Se excluye la polución y contaminación paulatina.</t>
  </si>
  <si>
    <t>Se amparan los daños y/o perjuicios que se causen a terceros, con bienes que sin ser de propiedad del asegurado se encuentren bajo su cuidado, tenencia, control y custodia. Se excluye el hurto en cualquiera de sus formas y el daño de dichos bienes.</t>
  </si>
  <si>
    <t>3.6.</t>
  </si>
  <si>
    <t xml:space="preserve">PAGO DE LA INDEMNIZACIÓN 
</t>
  </si>
  <si>
    <t>PROPIETARIOS, ARRENDATARIOS O POSEEDORES</t>
  </si>
  <si>
    <t>COSTAS E INTERESES DE MORA</t>
  </si>
  <si>
    <t>INDEMNIZACIÓN POR CLARA EVIDENCIA SIN QUE EXISTA PREVIO FALLO JUDICIAL</t>
  </si>
  <si>
    <t>SELECCIÓN DE PROFESIONALES PARA LA DEFENSA</t>
  </si>
  <si>
    <t>La aseguradora debe contemplar que la selección de los profesionales encargados de la defensa corresponderá a la Entidad asegurada, o los funcionarios que ésta designe, quienes para su aprobación presentarán a la compañía la propuesta correspondiente, teniendo en cuenta que en todos los casos los profesionales del derecho deberán acreditar la debida idoneidad para asumir los procesos en los cuales se les postule para actuar como defensores. Toda propuesta en que los profesionales no acrediten la idoneidad será rechazada.
La aseguradora, previo común acuerdo con la Entidad asegurada, podrá asumir la defensa de cualquier litigio o procedimiento legal a nombre del asegurado, a través de abogados elegidos por éste, para lo cual se deberá cumplir con el siguiente procedimiento:</t>
  </si>
  <si>
    <t>A. ETAPA PREJUDICIAL:</t>
  </si>
  <si>
    <t>El procedimiento prejudicial para el trámite de las reclamaciones presentado por la Entidad asegurada, ante la compañía Aseguradora, con el fin de evitar dilaciones en el proceso y suspensiones injustificadas de audiencias de conciliación, se desarrollara de la siguiente manera:</t>
  </si>
  <si>
    <t xml:space="preserve">Adicional al documento de convocatoria, la comunicación antes referida debe contener un pronunciamiento claro y debidamente fundamentado, por parte de la Entidad asegurada, frente a los hechos ocurridos. Este requisito será cumplido mediante el concepto previo de la oficina jurídica de la la Entidad asegurada, puesto que en este ya se ha evaluado a priori la responsabilidad, sin que sea viable la exigencia por parte de la aseguradora de alguna decisión del comité de la la Entidad asegurada.   </t>
  </si>
  <si>
    <t xml:space="preserve">La Entidad asegurada, contara con ocho (8) días calendario para realizar la comunicación acá señalada, contados desde la fecha en que la Entidad haya tenido conocimiento de los hechos. </t>
  </si>
  <si>
    <t xml:space="preserve">La decisión tomada por el Comité debe estar debidamente motivada, especificando la justificación de la cifra propuesta y teniendo como base los parámetros establecidos por la jurisprudencia aplicable al caso, así como el proceso de análisis y valoración que llevo a la misma. </t>
  </si>
  <si>
    <t>B. ETAPA JUDICIAL:</t>
  </si>
  <si>
    <t>3.7.</t>
  </si>
  <si>
    <t xml:space="preserve">
Este seguro no cubre cualquier reclamo de ninguna manera causado por o como resultado de:
a)           Enfermedad por coronavirus (COVID-19)
b)           Coronavirus 2 del síndrome respiratorio agudo severo (SARS-CoV-2)
c)           Cualquier mutación o variación de SARS-CoV-2;
d)           Cualquier otra enfermedad transmisible, epidemia o pandemia
e)           Cualquier temor o amenaza de a), b), c) ó d) anteriores
f)            La interrupción de negocios y/o pérdidas financieras sufridas por la Entidad al no poder desarrollar la actividad para la cual fue creada como consecuencia de a), b), c), d) y e) anteriores.</t>
  </si>
  <si>
    <t>3.8.</t>
  </si>
  <si>
    <t>• Gastos Médicos sin aplicación de deducibe.</t>
  </si>
  <si>
    <t>RESPONSABILIDAD CIVIL DEL ASEGURADO FRENTE A FAMILIARES DE SUS EMPLEADOS INCLUIDOS LOS CONTRATISTAS PARA EL APOYO A LA GESTIÓN ADMINISTRATIVA O MISIONAL.</t>
  </si>
  <si>
    <t>4. PÓLIZA DE TRANSPORTE DE VALORES</t>
  </si>
  <si>
    <t>4.1.</t>
  </si>
  <si>
    <t>4.2.</t>
  </si>
  <si>
    <t>4.3.</t>
  </si>
  <si>
    <t>LÍMITE ASEGURADO POR DESPACHO</t>
  </si>
  <si>
    <t>Límite:</t>
  </si>
  <si>
    <t>4.3.1.</t>
  </si>
  <si>
    <t>Presupuesto anual de movilización</t>
  </si>
  <si>
    <t>4.3.2.</t>
  </si>
  <si>
    <t>Trayectos asegurados:</t>
  </si>
  <si>
    <t xml:space="preserve">Movilizaciones entre dependencias del asegurado y/o hasta, bancos o corporaciones, casas de cambio o entidades con las cuales que tengan interés con las transacciones de  la Entidad asegurada y viceversa. </t>
  </si>
  <si>
    <t>4.3.3.</t>
  </si>
  <si>
    <t>Medios de Transporte y alcance de la cobertura</t>
  </si>
  <si>
    <t>4.4.</t>
  </si>
  <si>
    <t>SISTEMA DE COBRO DE PRIMA</t>
  </si>
  <si>
    <t>4.5.</t>
  </si>
  <si>
    <t>AMPAROS BÁSICOS</t>
  </si>
  <si>
    <t>La aseguradora se compromete a indemnizar al asegurado la pérdida o daño material que sufran los valores asegurados como consecuencia de incendio y/o rayo, cualquier evento de la naturaleza, caída a abismos o colisión o desbarrancamiento o volcamiento o fallas mecánicas imprevistas del medio de transporte, inundaciones, combustión espontánea, explosión, caída de aeronaves u otros objetos que se desprendan de ella u otros objetos aéreos.</t>
  </si>
  <si>
    <t>HURTO CALIFICADO</t>
  </si>
  <si>
    <t>La aseguradora se compromete a indemnizar al asegurado la pérdida o daño material que sufran los valores asegurados como consecuencia de hurto calificado (de acuerdo con su definición legal), suministro de sustancias a los transportadores de los valores que provoquen doblegación de la voluntad, apoderamiento forzoso del medio de transporte.</t>
  </si>
  <si>
    <t>HURTO SIMPLE</t>
  </si>
  <si>
    <t>La aseguradora se compromete a indemnizar al asegurado la pérdida o daño material que sufran los valores asegurados como consecuencia de hurto simple (de acuerdo con su definición legal).</t>
  </si>
  <si>
    <t>GASTOS ADICIONALES</t>
  </si>
  <si>
    <t>La aseguradora se compromete a pagar al asegurado los gastos razonables y debidamente justificados en que incurra el asegurado para evitar la extensión y propagación del siniestro o para el manejo del salvamento de los valores asegurados</t>
  </si>
  <si>
    <t>HUELGA - INCLUIDO ACTOS MAL INTENCIONADOS DE TERCEROS, HUELGA, ASONADA, SUSPENSIÓN DE HECHO DE LABORES, SUSPENSIÓN DE TRABAJO POR CIERRE PATRONAL, DISTURBIOS DE TRABAJO, MOTINES, CONMOCIONES CIVILES, ACTOS SUBVERSIVOS, TERRORISMO Y APODERAMIENTO O DESVÍO DE NAVES O AERONAVES.</t>
  </si>
  <si>
    <t>La aseguradora se compromete a indemnizar hasta el límite del valor asegurado los daños materiales o pérdidas que sufran los valores asegurados como consecuencia de actos mal intencionados de terceros, huelga, asonada, suspensión de hecho de labores, suspensión de trabajo por cierre patronal, disturbios de trabajo, motines, conmociones civiles, actos subversivos, terrorismo y apoderamiento o desvío de naves o aeronaves.</t>
  </si>
  <si>
    <t>PERMANENCIA EN LUGARES INICIALES, INTERMEDIOS O FINALES, DENTRO O FUERA DE CAJA FUERTE</t>
  </si>
  <si>
    <t>La aseguradora se compromete a indemnizar hasta el límite del valor, las pérdidas que sufran los valores asegurados por la permanencia en lugares iniciales, intermedios o finales y que ésten dentro o fuera de caja fuerte.</t>
  </si>
  <si>
    <t>MOVILIZACIONES EN TRAYECTOS MÚLTIPLES</t>
  </si>
  <si>
    <t>La aseguradora acepta expresamente que otorga cobertura para los dineros y valores que sean transportados por el asegurado en trayectos múltiples, entiendase por estos cuando el mensajero o personal que realiza la movilización de los bienes objeto de este seguro deba movilizarse o desplazarse por varios trayectos con los valores amparados bajo la presente póliza, sin importar los lugares que deba recorrer en el territorio colombiano o fuera de este.</t>
  </si>
  <si>
    <t>El nombramiento de ajustadores deberá efectuarse de común acuerdo entre la aseguradora y el asegurado, para lo cual la aseguradora presentará para cada reclamo una relación de cinco (5) firmas ajustadoras.
No obstante la anterior condición, el asegurador con su propuesta se obliga a presentar la lista de todos sus ajustadores y la Entidad se reserva el derecho de nombrar al ajustador que considere más adecuado o solicitar el cambio de los mismos en caso de que no fueren de su entera satisfacción, sin que para ello se requiera motivación alguna.</t>
  </si>
  <si>
    <t xml:space="preserve">
NO APLICACIÓN DE RESTRICCIONES EN HORARIOS DE MOVILIZACIÓN
</t>
  </si>
  <si>
    <t>Bajo esta condición la aseguradora queda expresamente acordado la no aplicación de restricciones de las movilizaciones en los horarios del transporte de los valores.</t>
  </si>
  <si>
    <t>TRANSPORTE CON MENSAJERO PARTICULAR</t>
  </si>
  <si>
    <t>Definición de mensajero particular: Se entiende por mensajero particular, la persona natural, mayor de edad, vinculada por cualquier tipo de contrato con el asegurado. Dicha persona podrá ostentar cualquier cargo y no necesariamente el de mensajero.</t>
  </si>
  <si>
    <t>DESIGNACIÓN O DENOMINACIÓN DE BIENES</t>
  </si>
  <si>
    <t>La póliza se extiende a cubrir los daños o pérdidas materiales de los bienes asegurados, causados directamente por la acción de la autoridad legalmente constituida, ejercida con el fin de disminuir o aminorar las consecuencias de cualquiera de los riesgos amparados. Se excluye el embargo y la confiscación de bienes.</t>
  </si>
  <si>
    <t>EXTENSIÓN DE COBERTURA PARA VALORES EN TRÁNSITO</t>
  </si>
  <si>
    <t>Queda entendido, convenido y aceptado que con la introducción de esta  cláusula dentro de la póliza, la Compañía de Seguros extiende la totalidad de las coberturas contratadas para los valores que se encuentren en tránsito desde los riesgos del asegurado, hasta las entidades bancarias o lugares finales de destino, hasta por un término de 24 horas.</t>
  </si>
  <si>
    <t>EXTENSIÓN DE COBERTURA PARA CONSIGNACIONES EN JORNADA ADICIONAL</t>
  </si>
  <si>
    <t>Queda entendido, convenido y aceptado que con la introducción de esta cláusula dentro de la póliza, la compañía de seguros extiende la totalidad de las coberturas contratadas para los valores que sean transportados en horario adicional</t>
  </si>
  <si>
    <t>MOVILIZACIÓN DIURNA Y NOCTURNA CUALQUIER DÍA DE LA SEMANA.</t>
  </si>
  <si>
    <t>Queda entendido, convenido y aceptado que con la introducción de esta  cláusula dentro de la póliza, la Compañía de Seguros extiende la totalidad de las coberturas contratadas para los despachos que sean transportados en horario solar y no solar, cualquier día de la semana, dejando sin efecto cualquier estipulación en contrario.</t>
  </si>
  <si>
    <t>VALORES BAJO CUIDADO, TENENCIA, CONTROL Y CUSTODÍA</t>
  </si>
  <si>
    <t xml:space="preserve">Queda entendido, convenido y aceptado que la Compañía de Seguros indemnizará los pérdidas ocasionadas por cualquier siniestro amparado bajo la presente póliza, que afecte valores que sin ser de propiedad del asegurado, estén a bajo la responsabilidad, cuidado, tenencia, control o custodia del mismo. </t>
  </si>
  <si>
    <t>GASTOS EXTRAORDINARIOS</t>
  </si>
  <si>
    <t>GASTOS PARA LA DEMOSTRACIÓN DEL SINIESTRO</t>
  </si>
  <si>
    <t>4.6.</t>
  </si>
  <si>
    <t>4.7.</t>
  </si>
  <si>
    <t>4.8.</t>
  </si>
  <si>
    <t>5. PÓLIZA DE TRANSPORTE DE MERCANCÍAS</t>
  </si>
  <si>
    <t>5.1.</t>
  </si>
  <si>
    <t>5.2</t>
  </si>
  <si>
    <t>5.3.</t>
  </si>
  <si>
    <t>5.3.1.</t>
  </si>
  <si>
    <t>5.4.</t>
  </si>
  <si>
    <t>TRAYECTOS ASEGURADOS</t>
  </si>
  <si>
    <t>Importaciones, Exportaciones y Reexportaciones: Desde cualquier lugar del mundo, hasta su destino final en Colombia y viceversa, bodega a bodega.
Despachos Nacionales: Desde y hasta cualquier ciudad en el territorio nacional.
Despachos Urbanos:   Desde cualquier parte de la ciudad hasta su destino final en la misma.</t>
  </si>
  <si>
    <t>5.4.1.</t>
  </si>
  <si>
    <t>Cualquier vehículo propio, de terceros o de firma especializada, ya sea terrestre, ferreo, aéreo, charter, marítimo y fluvial (incluso para las maritimas y fluviales que no se encuentren clasificadas por las autoridades competentes), y cualquier otro que el asegurado deba utilizar para el transporte de los bienes objeto de este seguro, aclarando que la póliza cubre todo tipo de medio de movilización sin excepción y sin restricción de horarios para la movilización, incluido los bienes transportados en vehículos arrendados, de funcionarios o contratistas de la entidad o de terceros.</t>
  </si>
  <si>
    <t>5.5.</t>
  </si>
  <si>
    <t>5.6.</t>
  </si>
  <si>
    <t>COBERTURA COMPLETA, INCLUYENDO:</t>
  </si>
  <si>
    <t>PÉRDIDA TOTAL Y/O DAÑOS MATERIALES</t>
  </si>
  <si>
    <t xml:space="preserve">
La aseguradora se compromete a indemnizar la pérdida o daño material de los bienes producida por cualquier riesgo no expresamente excluido, siempre que se produzca con ocasión de su transporte, incluidas las operaciones de cargue, trasiego, trasbordo, descargue o desenvasado y permanencias.
Así mismo, esta cobertura incluye los amparos de incendio y/o rayo, vientos fuertes, caída a abismos, hundimiento, colisión, volcamiento, inundaciones, fallas mecánicas imprevistas, combustión espontánea, desbarrancamiento, explosión, derrames accidentales imprevistos y repentinos, caídas accidentales de mercancías, caída de aeronaves u otros objetos que se desprendan de ella u otros objetos aéreos, encallamiento, guerra internacional, maremoto, tsunami, mar de leva, marea alta, iceberg, tempestades, huracanes, vientos fuertes en general, nevadas, ciclón, granizo, deslizamiento de tierra, avalanchas, fallas geológicas, terremoto, temblor y/o erupción volcánica, asentamientos, inconsistencias del suelo o cualquier otra convulsión de la naturaleza, colisión por culpa concurrente y aquellos estipulados en la carátula de la póliza y/o sus condiciones particulares.
</t>
  </si>
  <si>
    <t>FALTA DE ENTREGA</t>
  </si>
  <si>
    <t xml:space="preserve">Esta cobertura incluye los amparos de hurto calificado, asonada, motín, conmoción civil o popular, y huelga, actos malintencionados de terceros incluidos actos de piratería y terrorismo, guerra internacional, guerra civil, rebelión, insurrección, acto hostil de un poder beligerante o contra dicho poder, aprehensión, minas, torpedos, bombas u otros artefactos de guerra abandonado y aquellos estipulados en la carátula de la póliza y/o sus condiciones particulares. </t>
  </si>
  <si>
    <t>AVERÍA PARTICULAR</t>
  </si>
  <si>
    <t>La aseguradora se compromete a indemnizar los daños ocurridos a la mercancía como consecuencia de descargue forzoso, avería sin accidente del medio de transporte, en general daños por la movilización de los bienes y aquellos estipulados en la carátula de la póliza y/o sus condiciones particulares.</t>
  </si>
  <si>
    <t>SAQUEO</t>
  </si>
  <si>
    <t>La aseguradora se compromete a indemnizar las pérdidas de la mercancía ocasionadas por el extravio o el hurto de las mercancías transportadas.</t>
  </si>
  <si>
    <t>HUELGA ( ASONADA, MOTIN, CONMOCIÓN CIVIL O POPULAR, ACTOS MAL INTENCIONADOS DE TERCEROS, INCLUIDOS ACTOS TERRORISTAS Y DE MOVIMIENTOS SUBVERSIVOS)</t>
  </si>
  <si>
    <t>La aseguradora se compromete a indemnizar las pérdidas de la mercancías como consecuncia de la Huelga y definida como la Asonada, motín, conmoción civil o popular, actos mal intencionados de terceros, inlcuidos los actos terroristas y de movimientos subversivos.</t>
  </si>
  <si>
    <t>OPERACIONES DE CARGUE Y DESCARGUE</t>
  </si>
  <si>
    <t>La aseguradora se compromete a indemnizar las pérdidas de la mercancía ocasionadas en el cargue o descargu de las mismas.</t>
  </si>
  <si>
    <t>5.7.</t>
  </si>
  <si>
    <t xml:space="preserve">
NO APLICACIÓN DE RESTRICCIONES EN HORARIOS DE TRANSPORTE.
</t>
  </si>
  <si>
    <t>Bajo esta condición la aseguradora queda expresamente acordado la no aplicación de restricciones en los horarios de transporte de las mercancías.</t>
  </si>
  <si>
    <t>GASTOS PARA LA PRESERVACIÓN DE BIENES</t>
  </si>
  <si>
    <t>Bajo este amparo se cubren los gastos en que incurra el asegurado, por horas extras, trabajo nocturno, revisores y auditores, fletes aereos, flete expreso, etc.</t>
  </si>
  <si>
    <t>GASTOS POR PAGO DE ARRENDAMIENTOS CON OCASIÓN DE UN TRASLADO A CONSECUENCIA DE SINIESTRO</t>
  </si>
  <si>
    <t>BIENES QUE POR SU NATURALEZA DEBEN TRANSPORTARSE Y CONSERVARSE EN CONDICIONES DE REFRIGERACIÓN, CONGELACIÓN O CALEFACCIÓN.</t>
  </si>
  <si>
    <t>Bajo esta condición la aseguradora queda expresamente acordado la cobertura para bienes de naturaleza deben transportarse y conservarse en condiciones de refrigeración, congelación o calefacción.</t>
  </si>
  <si>
    <t>EXTENSIÓN DE COBERTURA PARA BIENES DE NATURALEZA EXPLOSIVA O INFLAMABLE.</t>
  </si>
  <si>
    <t>Bajo esta condición la aseguradora queda expresamente acordado la cobertura para bienes de naturaleza explosiva o inflamable.</t>
  </si>
  <si>
    <t>Dentro de los diez (10) días comunes siguientes a la llegada de la mercancía a la bodega de destino final , el asegurado dará aviso a la Compañía Aseguradora, sobre la llegada de la mercancías  al destino final, únicamente para los casos en que existan indicios de siniestro, procediendo a practicar el respectivo reconocimiento de las cajas que esten con señales de saqueo o avería . Si transcurridos  tres (3) dias comunes  desde la fecha del aviso, no se ha hecho presente el reconocedor, el asegurado quedará exonerado de esta obligación y aceptará la Compañía Aseguradora el acta de reconocimiento levantada por éste.</t>
  </si>
  <si>
    <t>PAGO DE LA INDEMNIZACIÓN A VALOR DE REPOSICIÓN</t>
  </si>
  <si>
    <t>5.8.</t>
  </si>
  <si>
    <t>5.9.</t>
  </si>
  <si>
    <t>7.1.</t>
  </si>
  <si>
    <t>7.2.</t>
  </si>
  <si>
    <t>7.3.</t>
  </si>
  <si>
    <t>RELACIÓN DE CARGOS A ASEGURAR</t>
  </si>
  <si>
    <t>7.4.</t>
  </si>
  <si>
    <t>MODIFICACIÓN EN LAS LEYES EXISTENTES O INTRODUCCIÓN DE NUEVA LEGISLACIÓN</t>
  </si>
  <si>
    <t>7.6.</t>
  </si>
  <si>
    <t>EXCLUSIONES</t>
  </si>
  <si>
    <t xml:space="preserve">A. EXCLUSIÓN DE PAGOS Y GRATIFICACIONES   </t>
  </si>
  <si>
    <t>Se excluyen reclamaciones tendientes a obtener el pago o devolución de ninguna suma, remuneración o dadiva otorgada, pagada o entregada por los funcionarios asegurados a terceros, cuando dicho pago sea considerado indebido, improcedente o ilegal, así como cualquier tipo de ventajas, beneficios o retribuciones otorgadas a favor de los funcionarios asegurados con cargo de la Entidad Tomadora que sea contrario a las disposiciones legales que rigen la actividad de la Entidad Tomadora.</t>
  </si>
  <si>
    <t>B. EXCLUSIÓN DE RIESGOS NUCLEARES</t>
  </si>
  <si>
    <t>No se ampara ninguna reclamación de responsabilidad por pérdida, daño, gasto o similar, ocasionado directa o indirectamente por las siguientes causas, y sin importar su relación con cualquier otra causa o evento que contribuya directamente o de cualquier otra forma a la pérdida: reacción nuclear o radiación, o contaminación radioactiva (sin importar como haya sido originada), incluyendo pero sin limitarse al incendio directo o indirectamente por una reacción nuclear o radiación, o contaminación radioactiva.</t>
  </si>
  <si>
    <t>C. EXCLUSIÓN DE DAÑOS MATERIALES / LESIONES PERSONALES</t>
  </si>
  <si>
    <t>No se ampara ninguna reclamación de responsabilidad por daños materiales causados por los funcionarios asegurados ó la Entidad a propiedades de terceros ni por lesiones personales y/o muerte causada a terceros sin importar si la misma ha sido o no causada por los funcionarios asegurados; cuyos riesgos son propios de aseguramiento bajo seguro de responsabilidad civil extracontractual.</t>
  </si>
  <si>
    <t>a)</t>
  </si>
  <si>
    <t xml:space="preserve">El encubrimiento, o disfraz, o conversión, o transferencia, o traslado de la Propiedad Delictiva, (inclusive encubriendo o disfrazando su naturaleza, fuente, ubicación, disposición, movimiento o propiedad o cualquier derecho relacionado con ella); o  </t>
  </si>
  <si>
    <t>b)</t>
  </si>
  <si>
    <t>El tomar parte en o favorecer en cualquier forma relacionada con un arreglo que es conocido o sospechoso para facilitar (por cualquier medio) la adquisición, retención, uso o control de la Propiedad Delictiva por o en nombre de otra persona; o</t>
  </si>
  <si>
    <t>c)</t>
  </si>
  <si>
    <t xml:space="preserve">La adquisición, uso o posesión de la Propiedad Delictiva; o  </t>
  </si>
  <si>
    <t>d)</t>
  </si>
  <si>
    <t xml:space="preserve">Cualquier acto que constituya una tentativa, conspiración o incitación para cometer cualquier acto o actos mencionados en los literales anteriores a), b) ó c); o  </t>
  </si>
  <si>
    <t>e)</t>
  </si>
  <si>
    <t>Cualquier acto que constituya ayudar, incitar, asesorar o facilitar la comisión de cualquier acto o actos mencionados en los literales anteriores a), b) ó c).</t>
  </si>
  <si>
    <t>E.  EXCLUSIÓN DE RESPONSABILIDAD CIVIL PROFESIONAL</t>
  </si>
  <si>
    <t>Queda acordado que la Aseguradora no será responsable por las reclamaciones que se efectúen en contra de los funcionarios que desempeñan los cargos asegurados, como consecuencia de las pérdidas o daños que sufran los bienes asegurables de la Entidad y cuyos riesgos son objeto de aseguramiento bajo seguros de daños</t>
  </si>
  <si>
    <t>La Aseguradora no será responsable por ninguna reclamación:</t>
  </si>
  <si>
    <t>Basada en, surgida de, directa o indirectamente resultante de, o como consecuencia de, o de cualquier manera relacionada con, cualquier negocio, tanto real como supuesto, y de cualquier naturaleza, cuyo objetivo sea el de afectar el precio de, o negociar, las acciones y/o obligaciones de cualquier compañía, o de cualquier producto alimenticio, o materia prima, o mercadería o divisa o cualquier instrumento negociable, a menos que dicho negocio se hubiera llevado a cabo de acuerdo con las leyes, reglas y reglamentos aplicables al mismo;</t>
  </si>
  <si>
    <t>Basada en, surgida de, directa o indirectamente resultante de, como consecuencia de, o de cualquier manera relacionada con, cualquier alegato de que cualquier Asegurado que se hubiese beneficiado inoportunamente negociando valores bursátiles como consecuencia de información de la que no dispusieran otros vendedores y compradores de dichos valores;</t>
  </si>
  <si>
    <t>Formulada por, o por cuenta de, cualquier cliente de la Entidad Tomadora o de los Asegurados como consecuencia de la inversión en, gestión de, o consejos relacionados con, cualquier patrimonio, fundación, fidecomiso o propiedad;</t>
  </si>
  <si>
    <t>Surgida única y exclusivamente de la depreciación o pérdida sufrida por cualquier inversión cuando dicha depreciación o pérdida sea el resultado de cualquier fluctuación de cualquier mercado financiero, de valores, mercaderías o cualesquiera otros mercados cuando tal fluctuación esté fuera del control o influencia de los Asegurados.</t>
  </si>
  <si>
    <t>Surgida única y exclusivamente del hecho de que los valores o mercaderías o inversiones no produzcan los resultados representados o esperados.</t>
  </si>
  <si>
    <t xml:space="preserve">Queda acordado y convenido que esta cobertura no se extiende para amparar ninguna reclamación proveniente de o que contribuya de alguna manera al reconocimiento por parte de los funcionarios asegurados de donaciones o contribuciones políticas o de cualquier otra naturaleza que no sean contempladas por la Ley o los estatutos de la Entidad.
Quedan excluidas igualmente las sanciones penales o administrativas impuestas a la Entidad o a los funcionarios asegurados. </t>
  </si>
  <si>
    <t>Sujeto a los demás términos y condiciones de esta póliza, queda acordado y convenido que esta cobertura no se extiende para amparar ninguna reclamación efectuada en contra de los funcionarios asegurados como consecuencia de avales o garantías ofrecidas a titulo personal y que no correspondan a las actuaciones propias de su cargo.</t>
  </si>
  <si>
    <t>No se ampara los daños o perdidas ocasionadas por incurrir el funcionario asegurado en faltas, errores u omisiones no directamente relacionadas con el desempeño de las funciones propias de su cargo, bien sea que las mismas consituyan o no faltas disciplinarias. Adicionalmente se excluyen las reclamaciones generadas por o resultantes del incumplimiento de cualquier obligación de carácter contractual adquirida por los funcionarios asegurados, distintas de las inherentes a las responsabilidades de administración, adquiridas en su caracter de servidor público.</t>
  </si>
  <si>
    <t>K. EXCLUSIÓN DE ASBESTO</t>
  </si>
  <si>
    <t>Se excluyen los daños causados por asbesto en estado natural o por sus productos, así como los daños resultantes de operaciones y actividades que impliquen exposición a fibras de amianto, además, daños originados directa o indirectamente por contaminación, filtración o polución de cualquier clase del medio ambiente, por otras alteraciones perjudiciales del agua, aire, suelo, subsuelo o por ruido.</t>
  </si>
  <si>
    <t>L. EXCLUSIÓN DE GUERRA</t>
  </si>
  <si>
    <t>Se excluye la pérdida o daño causados por guerra, invasión, actos de enemigo extranjero, hostilidades u operaciones bélicas (exista o no declaración de guerra), guerra civil insurrección, rebelión, revolución, huelga, insurrección, conmoción civil, golpe de estado civil o militar, ley marcial asonada o confiscación o destrucción por cualuiqer acto de autoridad gubernamental o pública leg´timamente constituida.</t>
  </si>
  <si>
    <t>M. EXCLUSIÓN RELATIVA A PENSIONES</t>
  </si>
  <si>
    <t>Se excluyen las reclamaciones relativas a pensiones, participación en beneficios o programas de beneficios, establecidos en todo o parte a favor de los servidores públicos asegurados de la Entidad, así como lo relacionado con prestaciones sociales</t>
  </si>
  <si>
    <t>N. EXCLUSIÓN DE ACOSO SEXUAL</t>
  </si>
  <si>
    <t xml:space="preserve">Queda acordado que la Aseguradora no será responsable por reclamaciones que se efectúen en contra de los Funcionarios Asegurados por acoso sexual independientemente del lugar o circunstancias donde se ejerce, ya sea en lugares públicos y de trabajo. Por acoso sexual se entiende: Cualquier tipo de acercamiento o presión de naturaleza sexual tanto física como verbal, no deseada por quien la sufre, que surge de la relación laboral, comercial o de cualquier otra índoles y que da como resultado un ambiente de trabajo hostil, un impedimento para hacer las tareas y/o un condicionamiento de las oportunidades de ocupación de la persona perseguida. </t>
  </si>
  <si>
    <t>Queda acordado que la Aseguradora no será responsable por las reclamaciones que se efectúen en contra de los funcionarios asegurados, como consecuencia de las pérdidas que sufra la Entidad como consecuencia de fallas en la estimación de los riesgos a que está expuesta la Entidad Tomadora o por coberturas insuficientes que se descubran al momento de presentarse siniestros no amparados bajo las pólizas de seguro contratadas por la Entidad.</t>
  </si>
  <si>
    <t>P. EXCLUSIÓN DE DEMANDAS DE TIPO LABORAL</t>
  </si>
  <si>
    <t>Queda acordado que la aseguradora no será responsable por las investigaciones en contra de los funcionarios asegurados como consecuencia de decisiones de gestión relacionadas con asuntos de carácter laboral que se inicien durante la vigencia de la póliza contra cualquier funcionario asegurado ni las que tengan por objeto el reconocimiento de salarios, prestaciones, indemnizaciones o demás retribuciones o compensaciones de carácter económico emanadas de un contrato de trabajo.</t>
  </si>
  <si>
    <t>Q. EXCLUSIÓN DE TERRORISMO</t>
  </si>
  <si>
    <t>1)</t>
  </si>
  <si>
    <t>Guerra civil o internacional sean estas declaradas o no, invasión, actos de enemigos extranjeros, hostilidades u operaciones bélicas o similares (sin perjuicio de que  la guerra haya sido o no declarada), huelga, paros patronales, actos malintencionados de terceros, rebelión, revolución, insurrección, o conmoción civil alcanzando la proporcion de, o llegando a constituirse en un levantamiento, poder militar o usurpado</t>
  </si>
  <si>
    <t>2)</t>
  </si>
  <si>
    <t>Cualquier acto de terrorismo incluyendo pero no limitado al uso de fuerza o violencia y/o la amenaza de la misma, dirigidos a, o que causen daño, lesión, estrago, interrupción o comisión  de un acto peligroso para la vida humana o propiedad, realizado en contra de cualquier persona, propiedad o gobierno, con objetivo establecido o no establecido, de perseguir intereses económicos, étnicos, nacionalistas, políticos, raciales o intereses religiosos, asi tales intereses sean declarados o no.</t>
  </si>
  <si>
    <t>R. EXCLUSIÓN DE DAÑO MORAL, PERJUICIOS A LA REPUTACIÓN, TALES COMO: INJURIA, CALUMNIA, VIOLACIÓN DE INTIMIDAD, PROPIEDAD INTELECTUAL, DESEQUILIBRIO EMOCIONAL</t>
  </si>
  <si>
    <t>S. EXCLUSIÓN POR DAÑO CORPORAL, ENFERMEDAD O MUERTE DE UNA PERSONA, PÉRDIDA, DESTRUCCIÓN O DETERIORO DE BIENES O COSAS Y/O PÉRDIDAS DE USO DE LAS MISMAS</t>
  </si>
  <si>
    <t>T. EXCLUSIÓN DE RECLAMACIONES PROVENIENTES DE SOCIOS O ACCIONISTAS MAYORITARIOS Y/O ENTRE DIRECTIVOS DE LA SOCIEDAD</t>
  </si>
  <si>
    <t>U. EXCLUSIÓN DE RIESGO CIBERNÉTICO</t>
  </si>
  <si>
    <t>V. EXCLUSIÓN DE ENFERMEDADES TRANSMISIBLES O CONTAGIOSAS</t>
  </si>
  <si>
    <t>X. EXCLUSIÓN DE DOLO</t>
  </si>
  <si>
    <t>7.7.</t>
  </si>
  <si>
    <t>7.8.</t>
  </si>
  <si>
    <t>CLÁUSULAS Y CONDICIONES PARTICULARES BÁSICAS OBLIGATORIAS</t>
  </si>
  <si>
    <t>SISTEMA DE COBERTURA</t>
  </si>
  <si>
    <t>PERIODO DE RETROACTIVIDAD</t>
  </si>
  <si>
    <t>JURISDICCIÓN Y LIMITACIÓN TERRITORIAL</t>
  </si>
  <si>
    <t>AMPARO AUTOMÁTICO PARA FUNCIONARIOS PASADOS, PRESENTES Y FUTUROS</t>
  </si>
  <si>
    <t>AMPARO DE RESPONSABILIDAD DE LOS FUNCIONARIOS ASEGURADOS QUE SE TRANSMITA POR MUERTE, INCPACIDAD, INHABILITACIÓN O INSOLVENCIA.</t>
  </si>
  <si>
    <t>APLICACIÓN DE LAS DISPOSICIONES DEL CÓDIGO DE COMERCIO</t>
  </si>
  <si>
    <t xml:space="preserve">Las reglas  aplicables a los seguros en general y los principios, normas y reglas aplicables a los seguros de daños y Responsabilidad Civil serán aplicables, salvo disposición en contrario, al seguro objeto de esta contratación. </t>
  </si>
  <si>
    <t>NO APLICACIÓN DE TARIFAS DE COLEGIOS DE ABOGADOS</t>
  </si>
  <si>
    <t>NO SUBROGACIÓN</t>
  </si>
  <si>
    <t>LIBRE ESCOGENCIA DE ABOGADOS PARA LA DEFENSA</t>
  </si>
  <si>
    <t>Mediante esta condición, queda expresamente acordado que la selección de los profesionales encargados de la defensa corresponderá a la Entidad tomadora, los funcionarios que ésta designe o los asegurados; quienes para su aprobación presentarán a la compañía la propuesta correspondiente, incluidos los impuestos y gravámenes, ya sean fiscales, tributarios u otros legalmente establecidos, y que por tal motivo formen parte del costo de los servicios de gastos de defensa.
La aseguradora podrá, previa solicitud y de común acuerdo con la Entidad tomadora, podrá asumir la defensa de cualquier litigio o procedimiento legal a nombre del asegurado, a través de abogados elegidos por la aseguradora.</t>
  </si>
  <si>
    <t>PLAZO PARA LA ACEPTACIÓN DE GASTOS JUDICIALES Y/O COSTOS DE DEFENSA</t>
  </si>
  <si>
    <t>COBERTURA DE ACCIÓN DE REPETICIÓN</t>
  </si>
  <si>
    <t>COBERTURA PARA CULPA GRAVE</t>
  </si>
  <si>
    <t>NO EXIGENCIA DE PAGARÉ</t>
  </si>
  <si>
    <t>El nombramiento de ajustadores deberá efectuarse de común acuerdo entre la aseguradora y el asegurado, para lo cual la aseguradora presentará para cada reclamo una terna de firmas ajustadoras.
No obstante la anterior condición, el asegurador con su propuesta se obliga a presentar la lista de todos sus ajustadores y la Entidad se reserva el derecho de nombrar al ajustador que considere más adecuado o solicitar el cambio de los mismos en caso de que no fueren de su entera satisfacción, indicando los motivos para el cambio de ajustador.</t>
  </si>
  <si>
    <t>6.1.</t>
  </si>
  <si>
    <t>6.3.</t>
  </si>
  <si>
    <t>6.4.</t>
  </si>
  <si>
    <t>6.5.</t>
  </si>
  <si>
    <t>6.6.</t>
  </si>
  <si>
    <t>6.7.</t>
  </si>
  <si>
    <t>6.8.</t>
  </si>
  <si>
    <t xml:space="preserve">TOMADOR: </t>
  </si>
  <si>
    <t xml:space="preserve">ASEGURADO:  </t>
  </si>
  <si>
    <t xml:space="preserve">BENEFICIARIO: </t>
  </si>
  <si>
    <t>GRUPO ASEGURADO</t>
  </si>
  <si>
    <t>LÍMITES ASEGURADOS / POR PERSONA</t>
  </si>
  <si>
    <t>MUERTE ACCIDENTAL</t>
  </si>
  <si>
    <t>DEFINICIONES</t>
  </si>
  <si>
    <t>ACCIDENTE</t>
  </si>
  <si>
    <t>Se entiende por accidente el hecho violento, externo, visible y fortuito que produzca durante la vigencia de la póliza, en la integridad física del asegurado, lesiones corporales evidenciadas por contusiones o heridas visibles o lesiones internas médicamente comprobadas o ahogamiento.</t>
  </si>
  <si>
    <t>REEMBOLSO POR MEDICAMENTOS</t>
  </si>
  <si>
    <t>La aseguradora se compromete expresamente a reconocer al beneficiario o beneficiarios la suma asegurada individual establecida en estas condiciones particulares, si como consecuencia del accidente amparado sobreviene la muerte del asegurado.</t>
  </si>
  <si>
    <t>INCAPACIDAD TOTAL Y PERMANENTE</t>
  </si>
  <si>
    <t>Se entiende por desmembración cuando en asegurado durante la vigencia de la póliza padeciere como consecuencia de accidente amparado la pérdida funcional o inutilización corporal descritas en la tabla pertinente.</t>
  </si>
  <si>
    <t>NO APLICACIÓN DE LA CLÁUSULA DE PREEXISTENCIAS PARA LA CONTRATACIÓN DEL SEGURO NI PARA LOS INGRESOS DE PERSONAL</t>
  </si>
  <si>
    <t>Queda entendido, convenido y aceptado, que la aseguradora no aplicará la cláusula de prexistencia para la contratación del seguro ni para los ingresos de personal a la póliza.</t>
  </si>
  <si>
    <t>INDEMNIZACIÓN A BENEFICARIOS DE LEY</t>
  </si>
  <si>
    <t>En caso de muerte por cualquier causa accidental, la indemnización será girada por la aseguradora a quien demuestre ser beneficiario de ley del fallecido.</t>
  </si>
  <si>
    <t>Cuando como consecuencia  de un accidente  haya lugar a pagar beneficios por  desmembracion y despues, como consecuencia del mismo accidente, el asegurado quedará incapacitado en forma total  y permanente; la aseguradora pagará  De acuerdo a los porcentajes establecidos en la siguiente tabla de indemnizaciones.</t>
  </si>
  <si>
    <t>Perdida total e irreparable de la vista por ambos ojos</t>
  </si>
  <si>
    <t>Perdida de ambos pies por encima del tobillo o ambas manos por encima de la muñeca</t>
  </si>
  <si>
    <t>Perdida de una mano o un pie y la visión de un ojo</t>
  </si>
  <si>
    <t>Perdida total e irrecuperable de la audicion  y  el habla</t>
  </si>
  <si>
    <t>Perdida total e irreparable de la audición por ambos oídos</t>
  </si>
  <si>
    <t>Perdida del brazo derecho o izquierdo según sea diestro o zurdo</t>
  </si>
  <si>
    <t>Perdida de un pie conservando el talón, o de una mano conservando la muñeca</t>
  </si>
  <si>
    <t>Pérdida total e irreparable del habla</t>
  </si>
  <si>
    <t>Perdida del dedo pulgar de la mano derecha si es diestro o de la izquierda si es zurdo</t>
  </si>
  <si>
    <t>Perdida del dedo pulgar de la mano derecha o izquierda contralateral a su destreza</t>
  </si>
  <si>
    <t>Perdida de un dedo de la mano, excepto el pulgar</t>
  </si>
  <si>
    <t xml:space="preserve">Perdida del grueso artejo del pie </t>
  </si>
  <si>
    <t>Perdida de un dedo del pie excepto el grueso artejo</t>
  </si>
  <si>
    <t xml:space="preserve">NO REVOCACIÓN DE LA PÓLIZA, CLÁUSULAS O CONDICIONES.
</t>
  </si>
  <si>
    <t>La póliza extiende el término de aviso de la ocurrencia del siniestro, por parte del asegurado a un término de noventa (90) días  siguientes a la fecha en que lo haya conocido o debido conocer.</t>
  </si>
  <si>
    <t>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</si>
  <si>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t>EXTENSIÓN DE COBERTURA POR MUERTE PRESUNTA Y/ O DESAPARICIÓN</t>
  </si>
  <si>
    <t>En caso de desaparecimiento de algún asegurado bajo la presente póliza, la aseguradora pagará en calidad de anticipo el cincuenta (50%) de la indemnización correspondiente, previa presentación y aceptación de la demanda de presunción de muerte por desaparecimiento ante la autoridad competente, sin que por el término establecido para presentar la misma (dos años después de la desaparición) de acuerdo con lo establecido en el artículo 97 del Código Civil, haya lugar a la aplicación de la prescripción ordinaria del artículo 1081 del Código de Comercio; previa constitución de la caución consagrada en el artículo 1145 del Código de Comercio. 
El saldo, es decir, el otro 50%, se pagará con la presentación del fallo ejecutoriado. Para efecto de la fecha de ocurrencia del siniestro ésta corresponderá a la fecha de desaparecimiento del asegurado de acuerdo con el aviso presentado ante la autoridad competente</t>
  </si>
  <si>
    <t>APLICACIÓN DE TASA ÚNICA PARA TODOS LOS EFECTOS</t>
  </si>
  <si>
    <t>Queda entendido, convenido y aceptado que el cálculo de la prima anual se efectuará tomando una tasa única para todos los asegurados</t>
  </si>
  <si>
    <t>COBERTURAS Y AMPAROS SIN APLICACIÓN DE DEDUCIBLES EN FORMA  OBLIGATORIA</t>
  </si>
  <si>
    <t>LÍMITES ASEGURADOS</t>
  </si>
  <si>
    <t>10.1.</t>
  </si>
  <si>
    <t>10.2.</t>
  </si>
  <si>
    <t>10.3.</t>
  </si>
  <si>
    <t>10.4.</t>
  </si>
  <si>
    <t>10.5.</t>
  </si>
  <si>
    <t>COBERTURAS REQUERIDAS</t>
  </si>
  <si>
    <t>10.6.</t>
  </si>
  <si>
    <t>10.7.</t>
  </si>
  <si>
    <t>10.8.</t>
  </si>
  <si>
    <t>10.9.</t>
  </si>
  <si>
    <t>Perdida de una mano y un pie</t>
  </si>
  <si>
    <t>La Entidad, requiere oferta de cobertura SIN APLICACIÓN DE DEDUCIBLE, para las coberturas y amparos de está póliza y por lo tanto el proponente con la firma del FORMATO No. 2 - CARTA DE ACEPTACIÓN DE LAS CONDICIONES OBLIGATORIAS (MÍNIMAS TÉCNICAS), admite esta condición de No aplicación de deducible, so pena de rechazo de oferta.</t>
  </si>
  <si>
    <t>COBERTURAS BÁSICAS
(Se precisa que las condiciones, coberturas y cláusulas de esta póliza aplican para las pérdidas derivadas de infidelidad de empleados, solos o  en concurso con otros, o con terceros, con la intención manifiesta de hacer que el asegurado sufra dicha pérdida.)</t>
  </si>
  <si>
    <t>Clausulado DHP-84.
Se eliminan las Condiciones Precedentes a Responsabilidad del Clausulado DHP84 y se modifican por exclusiones.</t>
  </si>
  <si>
    <t>INFIDELIDAD</t>
  </si>
  <si>
    <t>Actos deshonestos o fraudulentos de los empleados públicos y trabajadores (Texto DHP-84), con cambios  en la cláusula de Infidelidad por KFA81.</t>
  </si>
  <si>
    <t>PREDIOS DHP84</t>
  </si>
  <si>
    <t>Como consecuencia de la pérdida de cualquier propiedad bien sea por hurto, sustracción, medios fraudulentos o desaparición misteriosa e inexplicable, o que sea dañada, destruida o extraviada, de cualquier manera, o sea causado por cualquier persona o personas mientras tal propiedad se encuentra dentro de cualquier predio, situado en cualquier lugar, incluyendo tráiler, móviles  y/o predios similares usados temporalmente por el Asegurado para el manejo de su negocio, excepto mientras estén en el correo o con un transportador contratado, distinto de una compañía transportadora con vehículos blindados para su transporte.
Como consecuencia de la pérdida de cualquiera de los bienes de la propiedad, definidos en la Sección Tercera Definiciones, literal C, en poder de cualquier cliente del Asegurado o de cualquier representante de dicho cliente, ya sea o no el Asegurado legalmente responsable de su pérdida.
(i) por cualquier causa mientras tal propiedad se encuentre dentro de cualquiera de los predios del Asegurado, o</t>
  </si>
  <si>
    <t>(ii) mediante robo mientras dicho cliente o representante este tramitando negocios con el Asegurado en una ventanilla exterior, cajero automático u otra instalación similar proporcionada por el Asegurado para este fin, o mientras dicho cliente o representante se encuentre dentro de cualquier edificio, acceso, parqueadero o lugar similar mantenido por el Asegurado para conveniencia de tales clientes o representantes, siempre que su presencia en dichos predios sea con el propósito de hacer transacciones bancarias con el Asegurado, sujeto siempre a las disposiciones de la Condición 3, y excluyendo, en todos los casos, pérdidas causadas por tal cliente o representante.
Como consecuencia de la pérdida o daño causado a los muebles y enseres, instalaciones, equipo (excepto computadores y su equipo periférico), papelería y elementos de oficina, suministros, enseres, o cajas de seguridad y bóvedas que se encuentren dentro de los predios del Asegurado, causados por robo, hurto, hurto calificado, atraco o cualquier intento, o por vandalismo o acto malintencionado, exceptuando siempre toda pérdida o daño causado por incendio;
Como consecuencia de la pérdida por daño causado a los predios, o el interior de dichos predios, causados por robo, hurto, hurto calificado, atraco o cualquier intento, o por vandalismo o acto malintencionado.
Previsto siempre y cuando el Asegurado sea el propietario de tales predios, muebles y enseres, instalaciones, equipo (excepto computadores y su equipo periférico), papelería y elementos de oficina, suministros, enseres, o cajas de seguridad y bóvedas que se encuentren dentro de los predios del Asegurado, causados por robo, hurto, hurto calificado, atraco o cualquier intento, o por vandalismo o acto malintencionado, exceptuando siempre toda pérdida o daño causado por incendio.</t>
  </si>
  <si>
    <t>TRÁNSITO DHP84</t>
  </si>
  <si>
    <t>La aseguradora se compromete a indemnizar al asegurado las pérdidas directas causadas por la destrucción, la desaparición o hurto de dinero o títulos valores fuera de los predios, mientras que se encuentren transportados por el asegurado, un socio, un empleado, una compañía de transporte de valores, o por cualquier otra persona debidamente autorizada por el asegurado para tener custodia de ellos, o mientras se encuentren temporalmente en la residencia del asegurado, un socio, un empleado, o cualquier otra de tales personas, la cobertura bajo este amparo también incluirá la indemnización por las pérdida o daño de otras propiedades por hurto calificado o por un intento de ello fuera del predio, mientras que la propiedad esté siendo transportada.</t>
  </si>
  <si>
    <t>FALSIFICACIÓN O ADULTERACIÓN DHP 84</t>
  </si>
  <si>
    <t xml:space="preserve">Como consecuencia de la transferencia, pago o entrega de cualquiera fondos o bienes, la constitución de cualquier crédito, la entrega de cualquier bien asegurable, confiando en cualquier instrucción escrita o aviso dirigido al Asegurado y autorizando o reconociendo tal transferencia, pago entrega o recibo de fondos o bienes, cuyas instrucciones o avisos aparentan haber sido firmados o endosados por cualquier cliente del Asegurado o por cualquier otra institución bancario pero que dichas instrucciones o avisos ya sea que lleven la firma o el endoso falsificado o hayan sido alterados sin conocimiento y consentimiento de tal cliente o institución bancario.  Las instrucciones o avisos como se menciona anteriormente, telegráficas, cablegráficas o por teletipo, enviadas por una persona diferente del cliente del Asegurado o institución bancario aparentando como que han enviado tales instrucciones o avisos serán consideradas como firmas falsificada.
También, como consecuencia del pago por parte del Asegurado de cualquier pagaré, pagadero en cualquier oficina del Asegurado el cual pruebe que lleva un endoso falsificado.
Queda convenido que cualquier cheque o giro pagadero a un beneficiario ficticio y endosado a nombre del mismo o efectuado en una transacción cara a cara con el creador o girador de este o cualquiera suplantando a otro, pagadero a aquel suplantado y endosado por cualquier persona diferente del suplantado, será considerado como un endoso falsificado.
Las firmas facsímiles mecánicamente reproducidas serán consideradas como firmas manuscritas. </t>
  </si>
  <si>
    <t>FALSIFICACIÓN EXTENDIDA</t>
  </si>
  <si>
    <t xml:space="preserve">La presente cobertura opera únicamente con respecto a falsificación. </t>
  </si>
  <si>
    <t>DINERO FALSIFICADO</t>
  </si>
  <si>
    <t>Bajo esta cobertura se amparan las pérdidas a consecuencia de la recepción de buena fe, por parte del asegurado, de cualquier papel moneda o dinero falsificado o alterado.</t>
  </si>
  <si>
    <t>PÉRDIDA DE DERECHO DE SUSCRIPCIÓN DHP84</t>
  </si>
  <si>
    <t xml:space="preserve">Pérdida de derechos de suscripción, conversión, rescate por extravío o pérdida de títulos valores y otros instrumentos negociables, en cualquier predio o en tránsito mediante mensajero o en vehículos blindados. </t>
  </si>
  <si>
    <t>COBERTURA PARA TRANSACCIONES INCOMPLETAS</t>
  </si>
  <si>
    <t xml:space="preserve">AMPARO ADICIONAL FRAUDES POR INTERNET </t>
  </si>
  <si>
    <t>La aseguradora conviene en incluir bajo la sección de amparos de la cobertura de crimen por computador LSW 983,  el siguiente amparo adicional:
En razón de que el asegurado haya transferido, pagado o entregado cualesquiera fondos, establecido algún crédito, debitado alguna cuenta o dado algún valor confiado en alguna comunicación electrónica fraudulenta dirigida al asegurado autorizando o acusando recibo de la transferencia, pago, entrega o recepción de fondos y que fraudulentamente pretendan haber sido enviadas por un cliente, por una institución financiera o entre oficinas del asegurado, pero tales comunicaciones electrónicas no fueron enviadas por dicho cliente, institución financiera u oficina; o como resultado directo del ingreso, modificación o destrucción fraudulenta de datos electrónicos por una persona con el propósito de causar que el asegurado sufra una pérdida o para obtener una ganancia personal indebida para si mismo o para otra persona en las que dichas comunicaciones electrónicas o datos electrónicos fueron transmitidos a través de internet al sistema de computadores del asegurado.</t>
  </si>
  <si>
    <t>EXTENSIÓN DE EXTORSIÓN A PERSONAS</t>
  </si>
  <si>
    <t>ENDOSO DE FALSIFICACIÓN SEGÚN TEXTO DHP84</t>
  </si>
  <si>
    <t xml:space="preserve">CLÁUSULA DE EXCLUSIÓN DE TERRORISMO NMA2921 </t>
  </si>
  <si>
    <t>La aseguradora acepta la exclusión la cláusula de Exclusión de Terrorismo NMA2921</t>
  </si>
  <si>
    <t>Mediante Adenda se incluyó el texto resaltado en color rojo</t>
  </si>
  <si>
    <t>PÉRDIDA CAUSADAS POR EMPLEADOS O SERVIDORES NO IDENTIFICADOS</t>
  </si>
  <si>
    <t>TRANSMISIONES ELECTRÓNICAS (CLAUSULADO LSW983)</t>
  </si>
  <si>
    <t>CLÁUSULA DE LIMITACIÓN DE DESCUBRIMIENTO</t>
  </si>
  <si>
    <t>DEFINICIÓN DE EMPLEADO EXTENDIDA</t>
  </si>
  <si>
    <t>Uno o más oficinistas o empleados del asegurado, siempre y cuando estén bajo supervisión y control del asegurado. 
Estudiantes invitados mientras estén prosiguiendo estudios o deberes en los predios del asegurado bajo su supervisión y control.
Contratistas o visitantes especiales expresamente autorizados por el Asegurado para estar en los predios del Asegurado y bajo su supervisión y control.
Empleados de seguridad, aseo y contratistas de mantenimiento, mientras dichos contratistas estén desarrollando servicios temporales para el Asegurado y bajo su supervisión y control y dentro de sus predios.
Personas suministradas por compañías especializadas, incluyendo firmas de outsourcing,  para desarrollar trabajos propios del asegurado y bajo su supervisión y control del asegurado en cualquiera de las oficinas o predios del Asegurado cubiertos por esta póliza.
Cualquier persona o compañía empleada por el Asegurado para prestar servicios de procesamiento electrónico  de datos, cheques u otros registros de contabilidad del Asegurado, siempre y cuando estén bajo supervisión del Asegurado y en predios del Asegurado.
Los representantes legales están cubiertos, siempre y cuando éstos no sean  accionistas del mismo.</t>
  </si>
  <si>
    <t>Queda entendido y acordado que la cobertura bajo la presente póliza se extiende a incluir las costas procesales, honorarios legales y de otros profesionales, formando parte del valor asegurado general de la póliza, siempre y cuando sean como consecuencia de una pérdida cubierta en la póliza.</t>
  </si>
  <si>
    <t>No se acepto la solicitud de trasladar a complementarias</t>
  </si>
  <si>
    <t>La aseguradora acepta los costos y gastos razonables que incurra por auditorias, honorarios de abogados y demás profesionales, en que incurra el asegurado en la demostración de la ocurrencia y cuantía de la pérdida siempre y cuando correspondan a riesgos relacionados con la póliza de infidelidad y riesgos financieros. Estos gastos hacen parte del Límite asegurado.</t>
  </si>
  <si>
    <t>LIMITACIÓN TERRITORIAL</t>
  </si>
  <si>
    <t>JURISDICCIÓN:</t>
  </si>
  <si>
    <t>EXCLUSIÓN DE ENFERMEDADES TRANSMISIBLES</t>
  </si>
  <si>
    <t>7.5.</t>
  </si>
  <si>
    <t>Queda entendido, convenido y aceptado que en el evento de que el asegurado, por error u omisión, no haya informado cualquier bien al inicio de la cobertura, sobre los cuales éste tuviere interés asegurable; las coberturas y amparos adicionales de esta póliza se extenderán automáticamente a dichos bienes. El asegurado está obligado a dar aviso a la compañía dentro del término pactado a la fecha de iniciación de la vigencia de la póliza. La prima adicional se liquidara con base en las tasas contratadas. Si vencido este plazo no se ha informado a la compañía, cesará el amparo.</t>
  </si>
  <si>
    <t xml:space="preserve">PAGO DE LA INDEMNIZACIÓN </t>
  </si>
  <si>
    <t>PAGO DE LA INDEMNIZACIÓN DIRECTAMENTE A CONTRATISTAS Y PROVEEDORES</t>
  </si>
  <si>
    <t>LÍMITE ASEGURADO EVENTO /AGREGADO VIGENCIA</t>
  </si>
  <si>
    <r>
      <t>PÉRDIDA DE GIROS POSTALES</t>
    </r>
    <r>
      <rPr>
        <b/>
        <sz val="13"/>
        <rFont val="Arial Narrow"/>
        <family val="2"/>
      </rPr>
      <t/>
    </r>
  </si>
  <si>
    <t>MONEDA FALSIFICADA</t>
  </si>
  <si>
    <t>Para monedas de todo el mundo.</t>
  </si>
  <si>
    <t>RETROACTIVIDAD</t>
  </si>
  <si>
    <t>ANEXO DE REPOSICIÓN PARA DINEROS Y TÍTULOS VALORES</t>
  </si>
  <si>
    <t>PAGO DEL SINIESTRO SIN DESCONTAR EL VALOR DE LAS PRESTACIONES SOCIALES DEL FUNCIONARIO.</t>
  </si>
  <si>
    <t>EXTENSIÓN DE COBERTURA PARA EL PERSONAL QUE SE DESVINCULA DE LA ENTIDAD.</t>
  </si>
  <si>
    <t>Los proponentes deben contemplar bajo esta cláusula, que 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t>
  </si>
  <si>
    <t>MODIFICACIÓN DE CONDICIONES</t>
  </si>
  <si>
    <t>Queda entendido, convenido y aceptado que si durante la vigencia de la presente póliza se presentan cambio(s) de denominaciones a cargos, estos se consideran automáticamente incorporados en la póliza.</t>
  </si>
  <si>
    <t>MODIFICACIÓN EN LA DENOMINACIÓN DE CARGOS</t>
  </si>
  <si>
    <t>El oferente ofrecerá la cobertura para los faltantes de inventarios atribuibles a funcionarios de la entidad siempre y cuando tales pérdidas sean como consecuencia de la intervención de uno o más empleados.</t>
  </si>
  <si>
    <t>DESAPARICIÓN MISTERIOSA EN PREDIOS TEXTO DHP84</t>
  </si>
  <si>
    <r>
      <t>TERMINAL DE COMUNICACIONES EXTENDIDA PARA INCLUIR COMPUTADORES PERSONALES MIENTRAS SE ENCUENTRAN COMO TERMINALES SEGÚN TEXTO LSW983</t>
    </r>
    <r>
      <rPr>
        <b/>
        <sz val="13"/>
        <rFont val="Arial Narrow"/>
        <family val="2"/>
      </rPr>
      <t/>
    </r>
  </si>
  <si>
    <t>Mediante la presente cobertura se amparan los terminales de comunicaciones extendiendo los mismos para incluir los computadores personales mientras se encuentran como terminales según texto LSW983</t>
  </si>
  <si>
    <t>ANEXO DE CARTA DE EFECTIVO</t>
  </si>
  <si>
    <t>1.9.</t>
  </si>
  <si>
    <t>DEDUCIBLES MÁXIMOS ACEPTABLES</t>
  </si>
  <si>
    <t>NOTA: El ofrecimiento de deducibles superiores a los enunciados, constituyen causal de rechazo de la oferta.</t>
  </si>
  <si>
    <t>1.4.2.</t>
  </si>
  <si>
    <t>EXTENSIÓN DE COBERTURA PARA CONTRATISTAS PARA EL APOYO A LA GESTIÓN ADMINISTRATIVA O MISIONAL.</t>
  </si>
  <si>
    <t>Queda expresamente convenido y acordado que mediante este seguro se amparan los perjuicios patrimoniales o extrapatrimoniales que puedan causar los contratistas para el apoyo a la gestión administrativa o misional de la Entidad, que le sean imputables al asegurado a consecuencia de labores realizadas a su servicio por estos contratistas.</t>
  </si>
  <si>
    <t>PARQUE AUTOMOTOR ASEGURADO</t>
  </si>
  <si>
    <t xml:space="preserve">Límites de Responsabilidad Civil Extracontractual                                  </t>
  </si>
  <si>
    <t>LÍMITE OBLIGATORIO POR EVENTO
Se califica en Condiciones Adicionale el aumento de los siguientes límites</t>
  </si>
  <si>
    <t>Daños a Bienes de Terceros</t>
  </si>
  <si>
    <t xml:space="preserve">Muerte o Lesiones a una persona        </t>
  </si>
  <si>
    <t xml:space="preserve">Muerte o Lesiones a dos o más Personas    </t>
  </si>
  <si>
    <t>Ó límite único combinado de:</t>
  </si>
  <si>
    <t>Se ampara la pérdida total y permanente del vehículo asegurado por causa de cualquier modalidad de hurto en los términos del código penal colombiano.</t>
  </si>
  <si>
    <t>Se ampara la pérdida parcial de las partes del vehículo asegurado por causa de cualquier modalidad de hurto en los términos del código penal colombiano.</t>
  </si>
  <si>
    <t>ACTOS MAL INTENCIONADOS DE TERCEROS ASONADA, MOTÍN, CONMOCIÓN CIVIL O POPULAR Y HUELGA (INCLUIDO TERRORISMO Y SABOTAJE)</t>
  </si>
  <si>
    <t xml:space="preserve">Se amparan las pérdidas o daños producidos al vehículo asegurado como consecuencia de AMIT (Actos Mal Intencionados de Terceros), terrorismo, huelgas, amotinamientos, conmociones civiles, actos de grupos subversivos o al margen de la ley, incluidos actos  terroristas y riesgos asegurados por pólizas contratadas por el Gobierno Nacional o Entidades de cualquier orden, así como las pérdidas ocurridas a consecuencia de estos eventos o las ocurridas después de un accidente </t>
  </si>
  <si>
    <t>TERREMOTO, TEMBLOR Y/O ERUPCIÓN VOLCÁNICA Y DEMÁS EVENTOS DE LA NATURALEZA</t>
  </si>
  <si>
    <t>Se amparan los daños y pérdidas sufridas por el vehículo asegurado causados por temblor, terremoto erupción volcánica, maremotos, caída de piedras, inundación, vientos fuertes, lluvias, huracán, granizo, nevadas, tornado y ciclón, y cualquier otro evento de la naturaleza.</t>
  </si>
  <si>
    <t>AMPAROS ADICIONALES</t>
  </si>
  <si>
    <t>NO APLICACIÓN DE DEDUCIBLES</t>
  </si>
  <si>
    <t>AMPARO DE PROTECCIÓN PATRIMONIAL</t>
  </si>
  <si>
    <t>GASTOS DE GRÚA, TRANSPORTE Y PROTECCIÓN AL VEHÍCULO
 (Aplica para todos los vehículos asegurados)</t>
  </si>
  <si>
    <t>En caso de pérdida total por daños o por hurto, el asegurado recibirá de en adición a la indemnización a que hubiere lugar por dicho concepto, una suma diaria para compensar los gastos de transporte en que deba incurrir el asegurado mientras esté privado del uso del vehículo asegurado, la suma diaria por gastos de transporte será liquidada a partir del día siguiente al cual el asegurado haya demostrado la ocurrencia y cuantía de la pérdida y terminará cuando se haga efectivo el reconocimiento de la indemnización.</t>
  </si>
  <si>
    <t xml:space="preserve">
NO SUBROGACIÓN CONTRA CONDUCTORES Y/O COMODATARIOS
</t>
  </si>
  <si>
    <t xml:space="preserve">
ASISTENCIA JURÍDICA EN PROCESOS PENALES
</t>
  </si>
  <si>
    <t>TABLA DE HONORARIOS  PROCESO PENAL LEY 906 DE AGOSTO 31 DE 2004</t>
  </si>
  <si>
    <t>ETAPAS</t>
  </si>
  <si>
    <t>DELITOS</t>
  </si>
  <si>
    <t xml:space="preserve">LESIONES </t>
  </si>
  <si>
    <t>HOMICIDIO</t>
  </si>
  <si>
    <t>REACCION IMEDIATA Y/O ACTUACION PREVIA O PREPROCESAL</t>
  </si>
  <si>
    <t>40 SMDLV</t>
  </si>
  <si>
    <t>50 SMDLV</t>
  </si>
  <si>
    <t>32 SMDLV</t>
  </si>
  <si>
    <t>AUDIENCIA DE FORMULACION DE IMPUTACION</t>
  </si>
  <si>
    <t>66 SMDLV</t>
  </si>
  <si>
    <t>92 SMDLV</t>
  </si>
  <si>
    <t>AUDIENCIA DE SOLICITUD DE MEDIDA DE ASEGURAMIENTO</t>
  </si>
  <si>
    <t>25 SMDLV</t>
  </si>
  <si>
    <t>33 SMDLV</t>
  </si>
  <si>
    <t>AUDIENCIA DE ACUSACION O PRECLUSION</t>
  </si>
  <si>
    <t>60 SMDLV</t>
  </si>
  <si>
    <t>AUDIENCIA PREPARATORIA</t>
  </si>
  <si>
    <t>81 SMDLV</t>
  </si>
  <si>
    <t>120 SMDLV</t>
  </si>
  <si>
    <t>AUDIENCIA DE JUICIO ORAL (SENTENCIA CONDENATORIA O ABSOLUTORIA)</t>
  </si>
  <si>
    <t>261 SMDLV</t>
  </si>
  <si>
    <t>AUDIENCIA DE REPARACION DE PERJUICIOS</t>
  </si>
  <si>
    <t>114 SMDLV</t>
  </si>
  <si>
    <t>AUDIENCIAS PRELIMINARES</t>
  </si>
  <si>
    <t>11 SMDLV</t>
  </si>
  <si>
    <t xml:space="preserve">
ASISTENCIA JURÍDICA EN PROCESOS CIVILES, POR EVENTO
</t>
  </si>
  <si>
    <t>TABLA DE HONORARIOS  PROCESO CIVILES</t>
  </si>
  <si>
    <t>VALORES</t>
  </si>
  <si>
    <t>AUDIENCIAS DE CONCILIACION PREJUDICIAL</t>
  </si>
  <si>
    <t>11 Salarios mínimos Diarios Legales Vigentes</t>
  </si>
  <si>
    <t>100 Salarios mínimos Diarios Legales Vigentes</t>
  </si>
  <si>
    <t>AUDIENCIA DE CONCILIACION</t>
  </si>
  <si>
    <t>25 Salarios mínimos Diarios Legales VigentesV (Si se realiza la diligencia pero no se logra la conciliación) 75 Salarios mínimos Diarios Legales Vigentes (Si se logra la conciliación)</t>
  </si>
  <si>
    <t>ALEGATOS DE CONCLUSION</t>
  </si>
  <si>
    <t>60 Salarios mínimos Diarios Legales Vigentes</t>
  </si>
  <si>
    <t>SENTENCIA</t>
  </si>
  <si>
    <t xml:space="preserve">
ASISTENCIA JURÍDICA EN PROCESOS DE REPARACIÓN DIRECTA, POR EVENTO
</t>
  </si>
  <si>
    <t>TABLA DE HONORARIOS  PROCESOS DE REPARACIÓN DIRECTA</t>
  </si>
  <si>
    <t>DETERMINACIÓN DEL COSTO DEL SEGURO CON TASA ÚNICA</t>
  </si>
  <si>
    <t>La aseguradora de conformidad con la oferta económica presentada para este seguro, aplica tasa única para la determinación del costo del seguro y acepta la aplicación de la misma para las nuevas inclusiones de vehículos que se causen bajo la presente póliza.</t>
  </si>
  <si>
    <t>RESTITUCIÓN AUTOMÁTICA DEL LÍMITE ASEGURADO PARA EL AMPARO DE RESPONSABILIDAD CIVIL EXTRACONTRACTUAL</t>
  </si>
  <si>
    <t>Mediante la presente condición, queda expresamente convenido que en caso de siniestro, el asegurado se reserva el derecho de solicitar a la compañía de seguros el pago de la indemnización, mediante la reparación y/o reposición del bien o bienes afectados, o mediante giro a los contratistas y/o proveedores de servicios o suministro de éstos u otros similares con los cuales la Entidad, decida reemplazarlos, y la compañía a petición escrita de la Entidad, efectuará el pago de la indemnización, hasta por el limite de su responsabilidad, bajo estas condiciones.</t>
  </si>
  <si>
    <t>SERVICIO DE TRÁMITADOR</t>
  </si>
  <si>
    <t>PAGO DE LA INDEMNIZACIÓN DIRECTAMENTE PARA PÉRDIDAS PARCIALES MEDIANTE REPARACIÓN</t>
  </si>
  <si>
    <t>AUTORIZACIÓN DE REPARACIONES PARA VEHÍCULOS EN GARANTÍA</t>
  </si>
  <si>
    <t>EXTENSIÓN DE COBERTURA PARA EL AMPARO DE RESPONSABILIDAD CIVIL EXTRACONTRACTUAL</t>
  </si>
  <si>
    <t>CLÁUSULA DE EXTENSIÓN DE COBERTURAS</t>
  </si>
  <si>
    <t xml:space="preserve">
NINGUNA DE LAS COBERTURAS DE LA PÓLIZA DEBE CONTEMPLAR EXCLUSIONES
</t>
  </si>
  <si>
    <t>Cobertura para vehículos blindados, incluido el amparo automático para los vehículos que adquiera o reciba la Entidad durante la vigencia de la póliza.</t>
  </si>
  <si>
    <t>INEXISTENCIA DE PARTES EN EL MERCADO</t>
  </si>
  <si>
    <t>Mediante la presente condición la aseguradora acepta que debe quedar expresamente acordado que en caso de que las partes, piezas o accesorios necesarios para una reparación o reemplazo, no se encontraren en el comercio local de repuestos, la compañía adelantará los trámites necesarios ante el almacén, la distribuidora y/o representante en Colombia para obtener la importación de los mismos.</t>
  </si>
  <si>
    <t>AVISOS Y LETREROS</t>
  </si>
  <si>
    <t>EXTENSIÓN TERRITORIAL (CUANDO APLIQUE)</t>
  </si>
  <si>
    <t>Queda entendido, convenido y aceptado que la presente póliza indemnizará el daño o la pérdidas de llaves. Sin límites de eventos ni limitación al valor de la misma.</t>
  </si>
  <si>
    <t>NO EXIGENCIA DE DISPOSITIVOS DE SEGURIDAD CONTRA ROBO A MENOS QUE LA ASEGURADORA LO OFREZCA POR SU CUENTA</t>
  </si>
  <si>
    <t>Mediante la presente condición la aseguradora no exigirá la instalación de dispositivos de seguridad salvo que la compañía aseguradora los suministre en comodato.</t>
  </si>
  <si>
    <t>El seguro se extiende a amparar automáticamente los vehículos nuevos y usados hasta el sublímite y plazo indicado con el pago de la prima correspondiente.</t>
  </si>
  <si>
    <t>MARCACIÓN ANTIRROBO GRATUITA PARA LOS VEHÍCULOS ASEGURADOS</t>
  </si>
  <si>
    <t>NO INSPECCIÓN DE VEHÍCULO CERO (0) KILOMETROS</t>
  </si>
  <si>
    <t xml:space="preserve">
NO RESTRICCIÓN DE AMPARO O APLICACIÓN DE GARANTÍAS, POR TIPO, MODELO, CLASE, USO O ANTIGÜEDAD DE LOS VEHÍCULOS
</t>
  </si>
  <si>
    <t>La aseguradora, mediante esta cláusula, acepta el otorgamiento de cobertura para la totalidad de los vehículos de propiedad o bajo responsabilidad de la Entidad, incluidos los que reciba dentro de la vigencia de la póliza, sin  aplicación de ninguna clase se restricción de cobertura y/o por tipo y/o antigüedad y/o cualquier otro aspecto.</t>
  </si>
  <si>
    <t xml:space="preserve">
PAGOS DE RESPONSABILIDAD CIVIL CON BASE EN MANIFIESTA RESPONSABILIDAD.
</t>
  </si>
  <si>
    <t>En aquellos casos de responsabilidad civil en que resulte evidente la responsabilidad del conductor del vehículo asegurado, la aseguradora se compromete a efectuar el pago indemnizatorio a los terceros afectados, según lo indicado en las condiciones generales de la póliza, sin la exigencia del fallo o resolución de las autoridades competentes, no obstante lo anterior, el asegurado no podrá declararse culpable en ningún momento sin autorización previa de la Compañía.
La aseguradora se compromete a ofrecer el 100% de los perjucios causados al tercero una vez tasados y acordados con estos.</t>
  </si>
  <si>
    <t xml:space="preserve">
PAGOS DE RESPONSABILIDAD CIVIL A FAVOR DE TERCEROS</t>
  </si>
  <si>
    <t>Amparo automático de vehículos omitidos en la relación inicial con los término indicados con cobro de la prima real.</t>
  </si>
  <si>
    <t>ERRORES INVOLUNTARIOS EN LAS CARACTERÍSTICAS DE LOS VEHÍCULOS ASEGURADOS</t>
  </si>
  <si>
    <t>La aseguradora debe contemplar mediante esta cláusula que acepta los errores involuntarios en las características de los vehículos de propiedad o bajo responsabilidad de la Entidad.</t>
  </si>
  <si>
    <t>COBERTURA PARA VEHÍCULOS BLINDADOS (CUANDO APLIQUE)</t>
  </si>
  <si>
    <t>La Compañia mediante la presente cláusula  acepta indemnizar el costo de la elaboración de los avisos y letreros, con que cuenten  los vehículos de propiedad o bajo responsabilidad de la Entidad,  y que  los daños sean como consecuencia de un evento amparado por la póliza.</t>
  </si>
  <si>
    <t>2.3.2.</t>
  </si>
  <si>
    <t>3.4.1.</t>
  </si>
  <si>
    <t>2.10.</t>
  </si>
  <si>
    <t>3.9.</t>
  </si>
  <si>
    <t>4.9.</t>
  </si>
  <si>
    <t>5.10.</t>
  </si>
  <si>
    <t>Se confirma que la ENTIDAD cuenta con póliza de Manejo Global para Entidades Oficiales, dirigida a la atenciòn y cumplimiento de las disposiciones que obligan a la Entidad asegurada a su constitución; y por lo tanto queda expresamente acordado que la cobertura del presente seguro no estará sujeta a restricción y/o afectación por coexistencia de seguros u otra condición derivada de la contratación del seguro de Manejo Global para Entidades Oficiales
De conformidad con lo anterior, la Aseguradora acepta otorgar este seguro en exceso de la póliza de Manejo Global para Entidades Oficiales, en caso de cualquier siniestro o reclamo indemnizado o pagado bajo la misma, ya sea por exigencia  y/o fallo emitido por la Contraloría General o cualquier otro organismo y/o ente de control del Estado, y/o por cualquier otra causa, inclusive por decisión de la entidad. 
En relación con las coberturas comunes entre la póliza de Manejo e Infidelidad y Riesgos Financieros, las pérdidas individualmente consideradas serán atendidas por la póliza de Manejo hasta su límite asegurado contratado, si el límite de la póliza de Manejo no es suficiente, se activará inmediatamente la cobertura en la póliza de Infidelidad y Riesgos Financieros.”</t>
  </si>
  <si>
    <t xml:space="preserve"> VEHÍCULOS ASEGURADOS</t>
  </si>
  <si>
    <t>AMPAROS BÁSICOS Y LÍMTES ASEGURADOS</t>
  </si>
  <si>
    <t>Las coberturas y limites  asegurados  son los determinados por el Gobierno Nacional, de conformidad con las disposiciones legales emitidas para este seguro</t>
  </si>
  <si>
    <t>9.1.</t>
  </si>
  <si>
    <t>9.2.</t>
  </si>
  <si>
    <t>9.3.</t>
  </si>
  <si>
    <t>9.4.</t>
  </si>
  <si>
    <t>9.5.</t>
  </si>
  <si>
    <t>9.6.</t>
  </si>
  <si>
    <t>MOVILIZACIÓN O TRASLADO POR SUS PROPIOS MEDIOS</t>
  </si>
  <si>
    <t>La aseguradora a indemnizar al asegurado las perdidas o daños que sufran los bienes asegurados instalados bajo tierra, debidos a avenidas, inundaciones, corrimiento de tierra o caída de roca, hundimiento o asentamiento, hundimiento de minas, galerías o túneles.</t>
  </si>
  <si>
    <t xml:space="preserve">1. Gastos de horas extras, trabajo nocturno o en días festivos y flete expreso y aéreo.
</t>
  </si>
  <si>
    <t xml:space="preserve">2. Gastos de  viajes y estadia.
</t>
  </si>
  <si>
    <t xml:space="preserve">5. Gastos de Auditores, Revisores y Contadores. </t>
  </si>
  <si>
    <t xml:space="preserve">6. Pago de Honorarios Profesionales.  </t>
  </si>
  <si>
    <t xml:space="preserve">7. Gastos para la Preservación de Bienes. </t>
  </si>
  <si>
    <t>8. Gastos para acelerar la reparación, reacondicionamiento o el reemplazo de los bienes asegurados.</t>
  </si>
  <si>
    <t>9. Gastos para reparaciones o recostrucciones provisonales o transitorias.</t>
  </si>
  <si>
    <t>9.7.</t>
  </si>
  <si>
    <t xml:space="preserve"> RECONSTRUCCIÓN, REPOSICIÓN, REPARACIÓN O REEMPLAZO.</t>
  </si>
  <si>
    <t>Bajo esta cláusula la Compañía pagará la indemnización por el valor de la reposición o reemplazo del bien o bienes asegurados, cuando el conjunto o la totalidad de ellos queden destruidos o de tal modo averiados que pierdan la aptitud para el fin a que están destinados o cuando no obstante no perder esa aptitud, su reparación aunque se facilite, implique perjuicios en la calidad o eficiencia en la producción u operación y de conformidad con lo siguiente:</t>
  </si>
  <si>
    <t>Queda expresamente acordado que la cobertura de la póliza se extiende a amparar los equipos que sean instalados temporalmente en remplazo de los asegurados inicialmente bajo la póliza, mientras que dure el período de reacondicionamiento,  revisión, mantenimiento y fines similares. Así mismo, se cubren automáticamente los nuevos equipos que sean instalados para reponer o remplazar los asegurados bajo la póliza, desde el momento en que sean recibidos por el asegurado.</t>
  </si>
  <si>
    <t>Bajo esta condición la aseguradora se compromete al pago de la indemnización dentro del plazo establecido, una vez el asegurado demuestre ocurrecnia y cuantía.</t>
  </si>
  <si>
    <t>9.8.</t>
  </si>
  <si>
    <t>La aseguradora se compromete a indemnizar al Asegurado hasta el límite del valor asegurado de este sublímite, las pérdidas y/o daños materiales de los bienes asegurados, ocasionados por cualquier causa o accidente en cualquier lugar, inclusive aquellos que se deriven de:
 -  Hurto simple o el hurto calificado según se define en el Código Penal.
 -  Terremoto, temblor, erupción volcánica o cualquier otro fenómeno de la naturaleza.
 -  Huelga, motin, asonada, conmoción civil o popular, actos mal intencionados de terceros, sabotaje y terrorismo.</t>
  </si>
  <si>
    <t xml:space="preserve">SISTEMA FLOTANTE PARA MERCANCÍAS (ALMACÉN E INVENTARIOS, INSUMOS). </t>
  </si>
  <si>
    <t>En caso de afectacion de la poliza y cuando la aseguradora no tenga convenio con la drogueria o drogerias, estos aplicaran bajo la modalidad de reembolso. Para lo cual se debera adjuntar facturas originales, historia medica y formato de autorizacion por la Entidad.</t>
  </si>
  <si>
    <t>MODALIDAD DE COBERTURA</t>
  </si>
  <si>
    <t>1.10.</t>
  </si>
  <si>
    <t>DOCUMENTOS PARA EL TRÁMITE DE SINIESTROS</t>
  </si>
  <si>
    <t>2.6.</t>
  </si>
  <si>
    <t>LÍMITE MÁXIMO ASEGURADO POR PERSONA:</t>
  </si>
  <si>
    <t>VIDA</t>
  </si>
  <si>
    <t>Se entiende por desmembración cuando en asegurado durante la vigencia de la póliza padeciere como consecuencia de accidente amparado la pérdida funcional o inutilización corporal descritas en la tabla del Anexo No. 2. 
Para efectos de este amparo, toda lesión corporal causada por accidente que tenga como consecuencia directa las pérdidas enumeradas en la tabla (Anexo No. 2)  establecida del presente amparo o cualquier otra pérdida no enumerada, será pagada con el porcentaje de calificación que se determine con el manual único de calificación de invalidez, en lo referente a las deficiencias contempladas dentro de la normatividad vigente, siempre que la pérdida ocurra dentro de los 365 días comunes siguientes a la fecha del accidente.</t>
  </si>
  <si>
    <t xml:space="preserve">Se paga sin demostrar ningún gasto y es adicional al saldo insoluto de la deuda. </t>
  </si>
  <si>
    <t>CONTINUIDAD DE COBERTURA. SIN REQUISITOS DE ASEGURABILIDAD</t>
  </si>
  <si>
    <t>Se otorga el beneficio de la continuidad de amparo en iguales condiciones de calificación y hasta los mismos valores asegurados que provengan de la anterior aseguradora.</t>
  </si>
  <si>
    <t>ERROR EN LA DECLARACIÓN DE EDAD</t>
  </si>
  <si>
    <t>Queda entendido, convenido y aceptado que cualquier error en la declaración de la edad de un funcionario, no será tenido en cuenta en el momento de indemnizar una pérdida, dado que para el cobro de la prima se aplica una tasa única.</t>
  </si>
  <si>
    <t>EDAD DE INGRESO</t>
  </si>
  <si>
    <t>Edad mínima de ingreso dieciocho (18) años y edad máxima de ingreso sesenta y cinco (65) años.</t>
  </si>
  <si>
    <t>Queda convenido y acordado que de conformidad con lo previsto en el Articulo 1159, del Código de Comercio, el asegurador no podrá, en ningún caso, revocar unilateralmente el contrato de seguro de vida, incluidos sus amparos adicionales.</t>
  </si>
  <si>
    <t>ENFERMEDADES GRAVES</t>
  </si>
  <si>
    <t>En materia de riesgos excluidos la Entidad, no acepta exclusiones para las coberturas contratadas, en caso de ser incluidas exclusiones relativas a Coronavirus, Covid-19, enfermedades infectocontagiosas que estén contenidas en las condiciones generales o de forma particular, se entenderán como no escritas, por lo tanto, no tendrán aplicación en caso de siniestro.</t>
  </si>
  <si>
    <t>Carta de reclamo dirigida al representante legal de la Entidad, Copia de la historia Clínica, Diagnóstico de la enfermedad, Copia de la cedula de ciudadanía, Estado de cuenta de la deuda.</t>
  </si>
  <si>
    <t>Carta de reclamo dirigida al representante legal de la Entidad, copia de la historia clínica,  resultado de calificación de incapacidad por parte de la junta médica que legalmemte le corresponde calificar, copia de la cedula de ciudadanía,  estado de cuenta de la deuda  incluyendo intereses corrientes y moratorios, seguros y/o cualquier otro tipo de acreencia con la Entidad.</t>
  </si>
  <si>
    <t>ANEXO - TABLA DE DESMEMBRACIÓN</t>
  </si>
  <si>
    <t>CLASE DE PERDIDA</t>
  </si>
  <si>
    <t>% DE LA SUMA</t>
  </si>
  <si>
    <t>A PAGAR</t>
  </si>
  <si>
    <t>Enajenación mental incurable con impotencia absoluta</t>
  </si>
  <si>
    <t>Parálisis o Invalidez Total y Permanente</t>
  </si>
  <si>
    <t>Ceguera completa en ambos ojos</t>
  </si>
  <si>
    <t>La Pérdida total e irreparable de ambos pies o ambas manos</t>
  </si>
  <si>
    <t>Sordera total bilateral</t>
  </si>
  <si>
    <t>Pérdida del habla</t>
  </si>
  <si>
    <t>Pérdida del brazo o de la mano derecha</t>
  </si>
  <si>
    <t>Pérdida completa de la visión de un ojo</t>
  </si>
  <si>
    <t>Sordera total unilateral</t>
  </si>
  <si>
    <t>Pérdida del brazo o de la mano izquierda</t>
  </si>
  <si>
    <t>Pérdida de una pierna por encima de la rodilla</t>
  </si>
  <si>
    <t>Pérdida de un pie</t>
  </si>
  <si>
    <t>Pérdida completa del uso de la cadera</t>
  </si>
  <si>
    <t>Fractura no consolidada de una pierna</t>
  </si>
  <si>
    <t>Pérdida del dedo pulgar derecho</t>
  </si>
  <si>
    <t>Pérdida total de tres dedos de la mano derecha pulgar y otro dedo que no sea el índice</t>
  </si>
  <si>
    <t>Pérdida completa del uso del hombro derecho</t>
  </si>
  <si>
    <t>Como máxima indemnización por trastornos en la masticación y habla</t>
  </si>
  <si>
    <t>Perdida del dedo pulgar izquierdo</t>
  </si>
  <si>
    <t>Pérdida total de tres dedos de la mano izquierda o el pulgar y otro dedo que no sea el índice</t>
  </si>
  <si>
    <t>Pérdida completa del uso de la muñeca o del codo derecho</t>
  </si>
  <si>
    <t>Pérdida completa del uso de alguna rodilla</t>
  </si>
  <si>
    <t>Fractura no consolidada de una rodilla</t>
  </si>
  <si>
    <t>Pérdida del dedo índice derecho</t>
  </si>
  <si>
    <t>Pérdida completa del uso de la muñeca o del codo izquierdo</t>
  </si>
  <si>
    <t>Pérdida completa del uso del tobillo</t>
  </si>
  <si>
    <t>Pérdida del dedo índice izquierdo</t>
  </si>
  <si>
    <t>Pérdida del dedo anular derecho</t>
  </si>
  <si>
    <t>Pérdida del dedo medio derecho</t>
  </si>
  <si>
    <t>Pérdida del dedo anular izquierdo</t>
  </si>
  <si>
    <t>Pérdida del dedo medio izquierdo</t>
  </si>
  <si>
    <t>Pérdida del dedo gordo de alguno de los pies</t>
  </si>
  <si>
    <t>Pérdida del dedo meñique derecho</t>
  </si>
  <si>
    <t>Pérdida del dedo meñique izquierdo</t>
  </si>
  <si>
    <t>Pérdida de una falange de cualquier dedo</t>
  </si>
  <si>
    <t xml:space="preserve">Bajo este amparo se cubren los gastos razonables en que incurra el asegurado, para la demostración de la ocurrencia y cuantía del siniestro y serán indemnizados bajo esta póliza. </t>
  </si>
  <si>
    <t>Bajo este amparo la Compañía indemnizará, los gastos razonables en que incurra el asegurado, por pago de auditores, revisores y contadores que se requieran para analizar y certificar los datos extraídos de los libros de contabilidad y demás documentos del negocio del asegurado, al igual que cualesquiera otras informaciones que sean solicitadas por la compañía al asegurado, para la demostración de la ocurrencia y cuantía del siniestro, según lo establecido en esta póliza.</t>
  </si>
  <si>
    <t>Se otorga  cobertura para amparar los honorarios razonables de arquitectos, interventores, ingenieros, técnicos, consultores u otros profesionales, que sean razonablemente necesarios, así como los gastos de viaje y estadía que se requieran para la planificación, reconstrucción o reparación de los bienes asegurados, a condición de que sea consecuencia de un siniestro cubierto por la póliza.</t>
  </si>
  <si>
    <t>Se ampara bajo la presente cobertura, los gastos razonables en que incurra el asegurado para realizar remplazos temporales y/o provisionales o reacondicionamientos y/o reparación de los bienes asegurados afectados por siniestro, así como la ejecución de obras o construcciones provisionales o transitorias, siempre y cuando estos gastos sean requeridos para la preservación y/o conservación de los bienes asegurados con el fin de establecer y continuar con igual eficiencia, como sea posible, las operaciones del giro normal de las actividades del asegurado que sean afectados directamente por un evento amparado.</t>
  </si>
  <si>
    <t>Se ampara bajo la presente cobertura, los gastos razonables en que incurra el asegurados  para acelerar la reparación, reacondicionamiento o el reemplazo de los bienes asegurados.</t>
  </si>
  <si>
    <t>1. Gastos razonables de horas extras, trabajo nocturno o en días festivos y flete expreso y aéreo.</t>
  </si>
  <si>
    <t xml:space="preserve">Se ampara bajo la presente cobertura, los gastos razonables en que incurra el asegurado con el fin de efectuar reparaciones o reconstrucciones provisionales transitorias, con el objeto de salvar, preservar o conservar los bienes amparados. </t>
  </si>
  <si>
    <t>No obstante lo que se diga en contrario en las condiciones generales y particulares de la póliza, la Compañía se obliga a indemnizar los gastos razonables en que necesaria y razonablemente incurra el asegurado con el fin de preservar los bienes, así como el valor de los contratos temporales de tenencia de bienes, equipos y maquinaria temporales y demás gastos que se efectúen con el fin de salvar, preservar o conservar los bienes amparados que hayan sido dañados o destruidos por cualesquiera de los riesgos cubiertos y aquellos que sin haber sufrido daño puedan resultar afectados, hasta el 100% de los gastos demostrados</t>
  </si>
  <si>
    <t>No obstante lo que se diga en contrario en las condiciones generales y particulares de la póliza, la Compañía se obliga a indemnizar los gastos razonables en que necesaria y razonablemente incurra el asegurado con el fin de arrendar uno o mas inmuebles para salvaguardar los bienes asegurados que se puedan ver afectados con ocasión de un siniestro amparado bajo la presente póliza, hasta el 100% de los gastos demostrados. La cobertura se otorga de acuerdo sublímite único combinado abajo indicado.</t>
  </si>
  <si>
    <t>Mediante esta cobertura la aseguradora se compromete a indemnizar al asegurado por todos los gastos razonables incurridos y/o honorarios pagados por el asegurado (todos con la aprobación previa de los aseguradores dada por escrito) para la verificación y reconstitución de instrucciones computarizadas electrónicas que hayan sido preparadas o modificadas de manera fraudulenta de manera que puedan dar origen a un siniestro bajo las cláusulas de seguro aplicables de esta póliza.</t>
  </si>
  <si>
    <t>La Compañía se obliga a indemnizar  el 100% de los gastos razonables en que  necesaria y razonablemente incurra el asegurado con el fin extinguir cualquier siniestro amparado por la póliza o para evitar su propagación, de acuerdo con lo señalado en el artículo 1074 del Código de Comercio. Se precisa que bajo ninguna circunstancia se considerara como gastos de extinción de un incendio la colaboración personal prestada por el asegurado, ni la de sus empleados, obreros o sus contratistas para el apoyo a la gestión.</t>
  </si>
  <si>
    <t>Bajo esta cobertura se amparan los gastos razonables adicionales y extraordinarios por concepto de horas extras, trabajo nocturno o en días festivos, flete expreso y aéreo, que se incurran con motivo de una pérdida o daño amparado.</t>
  </si>
  <si>
    <t>Bajo esta cobertura se amparan los gastos razonables de viajes de y estadia de funcionarios, empleados y técnicos que intervienen en la planificación de la reconstrucción o adquisicón de los bienes asegurados.</t>
  </si>
  <si>
    <t>Mediante esta condición la cobertura de la póliza se extiende a amparar los gastos razonables extras por arrendamientos de bienes, cualquier tipo de equipos, en que incurra el asegurado, adicionales y en exceso a sus costos normales de operación, con el único fin de poder continuar con igual eficiencia, como sea posible, las operaciones del giro normal de sus actividades que se vean afectadas directamente por un evento amparado bajo este seguro, incluido los gastos por pago de administración y servicios públicos de las instalaciones utilizadas. 
Se precisa que la indemnización de estos gastos opera en adición a la suma asegurada de los bienes amparados y que el pago de los mismos se efectuará sin aplicación de deducible.</t>
  </si>
  <si>
    <t>Queda expresamente convenido y acordado que en caso de siniestro la aseguradora indemnizará los costos razonables de adecuación, del o de los inmuebles afectados a las normas de sismo resistencia vigentes al momento del siniestro, en exceso del monto total de la reparación o la reconstrucción de los daños o pérdidas que afecten los inmuebles o construcciones aseguradas, que se generen a consecuencia de cualquier evento amparado bajo la presente póliza.
Los costos amparados bajo la presente cláusula comprenden, costos razonables de diseño y rediseño, honorarios profesionales de ingenieros, arquitectos, topógrafos, interventores, consultores, tecnólogos, técnicos o cualquier otro profesional, para efectuar trabajos de planos, especificaciones y/o cualquier otro trabajo y ejecución de obras relacionadas con la reparación y/o reconstrucción de las partes del inmueble afectado y dirigidas a la  adecuación de las mismas a las normas de sismo resistencia.</t>
  </si>
  <si>
    <t>Todas las anteriores definiciones se consideran empleados mientras estén prestando dichos servicios e incluye los primeros noventa (90) días siguientes a la dejación del cargo o a la terminación de sus servicios, según sea el caso y se otorga siempre y cuando el termino indicado se encuentre dentro de la vigencia de la póliza, sin exceder la fecha de finalización de vigencia.</t>
  </si>
  <si>
    <t>La presente póliza otorgará cobertura a los Asegurados, frente a la modificación en las leyes existentes o la introducción de nueva legislación en materia penal, disciplinaria o fiscal, sujeto a que las investigaciones o procesos que sean iniciados en virtud de dichas modificaciones legislativas, tengan como finalidad imputar responsabilidad a los Asegurados, por acciones u omisiones no dolosas cometidas en calidad de servidores públicos, con ocasión de las funciones propias del cargo Asegurado.
Esta póliza se extiende a cubrir los perjuicios (reales o presuntos), reclamaciones, demandas o investigaciones contra los funcionarios que ocupan los cargos asegurados, cuando ellas individualicen o se dirijan contra un funcionario asegurado.  De acuerdo con los términos y condiciones de esta póliza.</t>
  </si>
  <si>
    <t xml:space="preserve">8. Gastos para la Preservación de bienes y Continuación de actividades. </t>
  </si>
  <si>
    <t>Mediante esta condición la cobertura se extiende a amparar el hurto y los daños materiales que sufran los equipos móviles y/o portátiles cubiertos bajo la póliza, mientras se encuentren o sean transportados dentro del territorio nacional y en el exterior.</t>
  </si>
  <si>
    <t>Si como consecuencia de un evento amparado por la póliza, una máquina, pieza o equipo integrante de un conjunto, sufre daños que no permita su reparación o remplazo, la Aseguradora se compromete a indemnizar y cubrir el siniestro respectivo, incluyendo el Hardware y el Software que sufran daño material y los demás equipos son indispensables, complementarios, compatibles y dependientes entre si, es decir que conforman un equipo con los equipos siniestrados para garantizar el establecimiento de la operación de los equipos que forman parte de un conjunto, entre diferentes puntos y aun en los casos en que no necesariamente estén ubicados en el mismo punto geográfico de los equipos siniestrados.</t>
  </si>
  <si>
    <t>La aseguradora acepta el título, nombre, designación, denominación o nomenclatura con que el asegurado identifica o describe los bienes asegurados en sus registros o libros de comercio o contabilidad.</t>
  </si>
  <si>
    <t xml:space="preserve">Los amparos otorgados mediante la presente póliza operan mientras el vehículo se encuentre dentro del territorio de las repúblicas del pacto andino y mediante convenio expreso, en otros países.  </t>
  </si>
  <si>
    <t>La aseguradora acepta la no aplicación de infraseguro o seguro insuficiente para los reclamos que afecten la coberturade pérdidas parciales.</t>
  </si>
  <si>
    <t>NO APLICACIÓN DE INFRASEGURO O SEGURO INSUFICIENTE PARA LOS RECLAMOS QUE AFECTEN LA COBERTURA DE PÉRDIDAS PARCIALES.</t>
  </si>
  <si>
    <t>Queda expresamente acordado que la cobertura de la póliza, particularmente para el amparo de Responsabilidad Civil extracontractual, se extiende a cubrir los siguientes eventos:
1-  Cuando el vehículo sea conducido durante la etapa de reparación o mantenimiento o servicio del mismo, en cuyo caso la  entidad asegurada se obliga a solicitar a los contratistas las garantías exigidas para este tipo de servicios y se compromete a ceder los derechos de subrogación a la aseguradora y prestar la colaboración necesaria para que la compañía adelante las  gestiones dirigidas a lograr el recobro de los montos indemnizados.
2. Se extiende a amparar el vehículo asegurado y los daños que se causen a terceros, cuando éste sea objeto de hurto o hurto calificado.  
3-  Extensión de Responsabilidad Civil cuando el vehículo no esté siendo conducido.</t>
  </si>
  <si>
    <t xml:space="preserve">La cobertura de la presente póliza se extiende a cubrir todos los gastos que el asegurado por su responsabilidad le llegaren a imputar y que este esté legalmente obligado a pagar por cualquier ocurrencia de pérdida o perjuicio que surja en su calidad de arrendatario, arrendador o poseedor de cualquier inmueble, aun cuando éstos no se encuentren específicamente descritos en la póliza.  
Queda cubierta igualmente la responsabilidad civil extracontractual del asegurado en caso de reparaciones, modificaciones o construcciones de los mismos inmuebles; se cubre también la responsabilidad civil de la persona o personas encargadas por contrato de mantenimiento del inmueble y únicamente cuando se encuentren en ejercicio de las funciones que dicho contrato estipule. </t>
  </si>
  <si>
    <t>VARIACIONES O MODIFICACIONES DEL RIESGO</t>
  </si>
  <si>
    <t>MODALIDAD DE COBERTURA:</t>
  </si>
  <si>
    <t>La aseguradora mediante este amparo cubre los procesos de responsabilidad fiscal con ocasión de la ejecución de actos que den lugar a iniciación de juicios de esta naturaleza, al igual que los alcances fiscales.</t>
  </si>
  <si>
    <t>Queda expresamente acordado que se amparan automáticamente los nuevos empleados, predios y/o nuevas oficinas durante el periodo de la póliza, siempre que éstos se encuentren dentro del límite territorial establecido y mientras se mantengan como mínimo las mismas protecciones de seguridad informadas a los Aseguradores en el formulario de solicitud, sin cobro de prima adicional. Sin embargo, las fusiones o adquisiciones deberán ser acordadas previamente con los Aseguradores, a términos a ser acordados.</t>
  </si>
  <si>
    <t>• Amparo Hurto y Hurto Calificado</t>
  </si>
  <si>
    <t>8) Cualquier persona que haga parte de la Junta Directiva de la Entidad.</t>
  </si>
  <si>
    <t>Queda expresamente señalado, que la presente póliza se contrata para el cumplimiento de las disposiciones que obligan a la Entidad asegurada a su constitución; por lo tanto la cobertura de la misma no estará sujeta a restricción y/o afectación por coexistencia de seguros, aseguramiento de deducible u otra condición, derivada de la eventual contratación del seguro de Infidelidad riesgos Financieros.
De conformidad con lo anterior, queda expresamente acordado que la cobertura de este seguro aplicará en caso de ocurrencia de siniestro, hasta el limite asegurado y el exceso operará bajo el seguro de Infidelidad y riesgos financieros, en el caso de que se encuentra contratado.</t>
  </si>
  <si>
    <t>Mediante este amparo (siempre y cuando se acredite la ocurrencia y cuantía del perjuicio), la aseguradora debe contemplar que en caso de siniestro indemnizará los daños y perjuicios causados por el asegurado a un tercero sin que exista previo fallo judicial, siempre y cuando las circunstancias en que ocurrió el evento den lugar a considerar la responsabilidad o culpa del asegurado.</t>
  </si>
  <si>
    <t xml:space="preserve">Amparar a la Entidad por los perjuicios que cause patrimonial (daños materiales incluyendo daño emergente y lucro cesante) y extrapatrimonialmnte (incluidos el daño moral, daño fisiológico y daño a la vida en relación), al igual que los daños a bienes o lesiones o muerte a terceros. De igual forma se amparan los daños y/o pérdidas que afecten a los vehículos de su propiedad, bajo tenencia, control o por los que sea legalmente responsable o incluidos aquellos recibidos por parte de otras entidades para el desarrollo misional de la Entidad. </t>
  </si>
  <si>
    <t xml:space="preserve">Colombia. </t>
  </si>
  <si>
    <t>Queda entendido, convenido y aceptado que si durante la vigencia de la presente póliza se presenta cambio de denominaciones a cargos, se consideran automáticamente incorporados a la póliza, sin que el asegurado se obligue a reportarle tales cambios y/o modificaciones, precisando que estos cargos cuentan con los controles y seguridades que los reportados al inicio de vigencia.</t>
  </si>
  <si>
    <t>2. Gastos razonables de viajes y estadía.</t>
  </si>
  <si>
    <t>Queda entendido, convenido y aceptado que, con la inclusión de esta cláusula en la póliza, la Entidad podrá asegurar los bienes que se encuentren dañados o fuera de uso por obsolescencia o desgaste natural, pero que aún no se hayan dado de baja, sin que al momento de un siniestro la aseguradora vaya a exigir que su valor asegurado corresponda a su valor de reposición, sino al valor fiscal o real (el que sea superior) del bien en el estado en que se encuentre.</t>
  </si>
  <si>
    <t>Queda convenido, entendido y aceptado que en el evento de existir una discrepancia entre la compañía y el asegurado en cuanto a si el siniestro constituye una pérdida total o parcial, o con relación a otros aspectos de orden técnico, la cuestión será sometida a decisión de la decisión de ingenieros, técnicos o peritos expertos en la actividad que desarrolla el asegurado (peritos o a expertos en la materia de siniestros), según los  intereses afectados por el siniestro, siguiendo el procedimiento que para tal regulación previo los artículos 2026 y siguientes del código del comercio.</t>
  </si>
  <si>
    <t>Queda entendido, convenido y aceptado que, no obstante, lo que en contrario se diga en las condiciones generales del seguro, en virtud de la presente cláusula se eliminan todas las cláusulas de garantía, previstas para el mismo.</t>
  </si>
  <si>
    <t>La aseguradora acepta que esta ópera póliza sin aplicación de deducible alguno.</t>
  </si>
  <si>
    <t>Este amparo cubre los daños sufridos por el vehículo asegurado y los perjuicios que se causen con motivo de determinada Responsabilidad Civil Extracontractual en que incurra de acuerdo con la Ley, proveniente de un accidente de tránsito ocasionados por el vehículo asegurado cunado el asegurado o el conductor autorizado desatienda las señales reglamentarias de tránsito, no acate la seña roja de los semáforos, conduzca a una velocidad que exceda la permitida, o cuando el conductor se encuentre bajo el efecto de bebidas embriagantes, drogas tóxicas, heroicas o alucinógenas.</t>
  </si>
  <si>
    <t>Queda entendido, convenido y aceptado que en caso de un siniestro, que afecta la presente póliza, la Compañía de Seguros renuncia al derecho de subrogación sobre el conductor del vehículo, sus parientes en línea directa o colateral dentro del segundo grado civil de consanguinidad, su padre adoptante, su hijo adoptivo, su cónyuge no divorciado o sobre cualquier funcionario de la Entidad,  o empleados temporales o personas que realicen asesorías o trabajos para la Entidad por contrato de prestación de servicios.</t>
  </si>
  <si>
    <t>En cualquier caso, de pérdida o daño, si el asegurado quisiera conservar el bien asegurado, tendrá la primera opción de compra, caso en el cual, la aseguradora efectuará un peritazgo del mismo e informará el valor del avalúo. El asegurado participará proporcionalmente en la venta del salvamento neto, teniendo en cuenta el deducible y el infraseguro, cuando hubiere lugar a este último.
La aseguradora se obliga a comunicar por escrito al asegurado en toda oportunidad a que haya lugar a la aplicación de esta cláusula, concediéndole a éste un plazo de noventa (90) días para que le informe si hará uso de tal opción o no.
Si no se llega a un acuerdo entre el asegurado y la compañía por la compra del salvamento, la compañía quedará en libertad de disponer de él a su entera voluntad.</t>
  </si>
  <si>
    <t>El seguro se extiende a amparar automáticamente los equipos y accesorios hasta el sublímite indicado con el pago de la prima correspondiente.</t>
  </si>
  <si>
    <t>Mediante la presente condición y a potestad de la Entidad y de común acuerdo con la aseguradora se determinará la opción de la marcación antirobo de los vehículos asegurados.</t>
  </si>
  <si>
    <t>La compañía de seguros se obliga a indemnizar a los terceros afectados el 100% del menor valor, entre las dos cotizaciones presentadas por los afectados, por concepto de reparación o reposición de los bienes afectados, en caso de no aceptar los montos de las cotizaciones, la compañía de seguros deberá realizar una avaúuo de daños y emitir justificación del mismo, en la cual se sustente que la reparación o reposición atiende la indemnizaciòn de los perjuicios causados.</t>
  </si>
  <si>
    <t xml:space="preserve">En adición a las indemnizaciones a que haya lugar, la compañía reembolsará al Asegurado los gastos que se generen con ocasión de: la Condena en costo e intereses de mora acumulados a cargo del Asegurado, desde cuando la sentencia se declare en firme hasta cuando la compañía haya reembolsado al Asegurado o consignado en nombre de éste en el juzgado, su participación en tales gastos. </t>
  </si>
  <si>
    <t>Queda expresamente acordado y aceptado que la aseguradora acepta la no aplicación de deducibles para Cajas Menores y tampoco impondrá restricciones al límite de número y cuantías que manejan cada una de ellas.</t>
  </si>
  <si>
    <t>C.    Equipo Eléctricos, Electrónicos y de Comunicación (incluidos equipos móviles y portátiles, software y licencias)</t>
  </si>
  <si>
    <t>Bajo este amparo, la aseguradora se compromete a indemnizar al Asegurado hasta el límite del valor asegurado de este sublímite, los daños y/o pérdidas materiales que sufran los bienes asegurados causados por terremoto, temblor y/o erupción volcánica y demás eventos de la naturaleza, o por incendio originado por tales fenómenos.</t>
  </si>
  <si>
    <t xml:space="preserve">El seguro se extiende a amparar los bienes, fuera de edificios, a la intemperie o en vehículos transportadores propios, arrendados o bajo su responsabilidad, se encuentren dentro o fuera de los predios del asegurado y cuenten con las características para permanecer a la intemperie. </t>
  </si>
  <si>
    <t>DESIGNACIÓN O DENOMIANACIÓN DE BIENES</t>
  </si>
  <si>
    <t>No obstante lo que se diga en contrario en las condiciones generales y particulares de la póliza, la Compañía se obliga a indemnizar los honorarios en que necesaria y razonablemente incurra el asegurado, por concepto de abogados, consultores, auditores, interventores, revisores, contadores, etc.,  para obtener y certificar: a.- los detalles extraídos de los libros de contabilidad y del negocio mismo del asegurado, y  b.- cualesquiera otras informaciones, documentos y testimonios que sean pedidos por la compañía al asegurado según lo establecido en las condiciones generales y particulares de la póliza. La compañía reconocerá hasta el 100% de los gastos razonables demostrados por el asegurado.</t>
  </si>
  <si>
    <t>DESVIACIONES Y DESCARGUE FORZOSO</t>
  </si>
  <si>
    <t>Cuando ocurre desviación o cambio de rumbo, descargue forzoso, redespacho o cualquier otra variación del viaje determinado por el transportador en el ejercicio de las facultades que le confiere el contrato de transporte, el seguro continua en vigor, hasta su entrega en el destino final.</t>
  </si>
  <si>
    <t>EMBALAJE DE MERCANCÍAS</t>
  </si>
  <si>
    <t>Queda entendido, convenido y aceptado que con la introducción de esta cláusula dentro de la póliza, la Compañía de Seguros ampara la pérdida o daño material que sufran los bienes transportados, sin exigir por parte del asegurado o del transportador un embalaje especial o determinado, motivo por el cual se elimina la garantía que al respecto señalan las condiciones generales de la póliza.</t>
  </si>
  <si>
    <t>TRAYECTOS MÚLTIPLES</t>
  </si>
  <si>
    <t>Si en un mismo trayecto asegurado, el transportador debe efectuar varios recorridos hasta distintos lugares en donde reciban o entreguen los bienes asegurados, se entenderá por despacho la cantidad máxima transportada en cualquiera de los recorridos del trayecto asegurado.</t>
  </si>
  <si>
    <t xml:space="preserve">VALOR ACORDADO SIN APLICACIÓN DE INFRASEGURO. </t>
  </si>
  <si>
    <t>Queda entendido, convenido y aceptado que el valor real del interés asegurado es el que se señala en la carátula de la póliza. Por lo tanto, en caso de ocurrir un siniestro amparado bajo la presente póliza, la aseguradora indemnizará la pérdida hasta el monto del valor real de la pérdida, sin hacer aplicación de la regla proporcional por infraseguro, de acuerdo a lo señalado por el artículo 1089 del código de comercio</t>
  </si>
  <si>
    <t xml:space="preserve">ELIMINACION DE GARANTIAS DEL FABRICANTE </t>
  </si>
  <si>
    <t>Queda entendido, convenido y aceptado que mediante la presente clausula se eliminan las garantías del fabricante.</t>
  </si>
  <si>
    <t xml:space="preserve">EXPERTICIO TÉCNICO </t>
  </si>
  <si>
    <t>Queda entendido, convenido y aceptado que en el evento de existir discrepancia entre la Compañía y el Asegurado en cuanto a si el siniestro constituye una perdida total o parcial o con relación a otros aspectos de orden técnico, la cuestión será sometida a la decisión de ingenieros peritos o técnicos expertos en la actividad que desarrolla el Asegurado, según los intereses afectados por el siniestro, siguiendo el procedimiento que para tal regulación prevén los artículos 2026 y siguientes del Código de Comercio</t>
  </si>
  <si>
    <t xml:space="preserve">Mediante la presente cláusula, la aseguradora se obliga a otorgar cobertura automática para nuevas maquinarías y equipos que adquiera, remodele o adecúe, a cualquier título, sean nuevos o usados, sobre los cuales éste tuviere interés asegurable o queden bajo su responsabilidad, cuidado o control del asegurado, bajo las mismas condiciones ofrecidas en el presente proceso y a partir en que el asegurado asuma la responsabilidad por los mismos.
La aplicación de esta condición queda sujeta a que el asegurado se obliga a dar aviso a la aseguradora dentro del término de 120 días otorgados por la aseguradora en su oferta, a la adquisición o recibo de los mismos.
Esta condición dará derecho a la compañía al cobro de la prima proporcional, calculada a prorrata, con las tasas adjudicadas  y correspondiente al periodo de amparo, incluido el término automático otorgado para esta condición.
Así mismo queda acordado y convenido, que si el valor supera el sublímite de la presente cláusula, la cobertura aplicará hasta dicho monto y la cobertura del valor adicional operará a partir de la fecha de reporte y solicitud formulada por la entidad asegurada.    </t>
  </si>
  <si>
    <t>Queda entendido, convenido y aceptado que en el evento de que el asegurado, por error u omisión, no haya informado cualquier Maquinaría o Equipo al inicio de la cobertura, sobre los cuales éste tuviere interés asegurable; las coberturas y amparos adicionales de esta póliza se extenderán automáticamente a dichos bienes. El asegurado está obligado a dar aviso a la compañía dentro dl término pactado a la fecha de iniciación de la vigencia de la póliza. La prima adicional se liquidara con base en las tasas contratadas. Si vencido este plazo no se ha informado a la compañía, cesará el amparo.</t>
  </si>
  <si>
    <t>La Compañia mediante la presente cláusula  acepta indemnizar el costo de la elaboración de los avisos y letreros, con que cuenten  las maquineria y equipos de propiedad o bajo responsabilidad de la Entidad,  y que  los daños sean como consecuencia de un evento amparado por la póliza.</t>
  </si>
  <si>
    <t>Se amparan los perjuicios patrimoniales y extrapatrimoniales, causados a terceros derivados de la responsabilidad civil extracontractual que de acuerdo con la ley incurra el asegurado como consecuencia de daños materiales o lesiones personales produciods a terceros que se causen con ocasión del uso de la maquinaria y equipo.
Bajo este amparo se indemnizan los perjuicios patrimoniales, entiéndase daño emergente (es el coste de la reparación necesaria del daño causado y a los gastos en los que se ha incurrido con ocasión del perjuicio), el lucro cesante (es un tipo de daño patrimonial de perjuicio económico y se configura como la ganancia dejada de obtener o la pérdida de ingresos, como consecuencia directa e inmediata de un hecho lesivo), el daño a la vida de relación (se define como la imposibilidad de la persona afectada de poder realizar las mismas actividades que hacía antes de un siniestro por sí misma y en consecuencia el estilo de vida de la persona cambia afectando su relación con el entorno y las demás personas que la rodean). 
La aseguradora se compromete hacer extensivo este amparo de Responsabilidad Civil aún cuado la Maquinaría y/o Equipo no este siendo conducido.</t>
  </si>
  <si>
    <t>3. Remoción de Escombros.</t>
  </si>
  <si>
    <t xml:space="preserve">Mediante este amparo la compañía indemnizará, los gastos razonables y demostrados por remoción de escombros, desmantelamiento, de los bienes asegurados, que hayan sido dañados o destruidos por la ocurrencia de cualquiera de los riesgos amparados, incluyendo los gastos de limpieza y recuperación de materiales, con ocasión de un siniestro. </t>
  </si>
  <si>
    <t xml:space="preserve">NO LIMITACIÓN DE LA CLÁUSULA DENOMINADA “NO APLICACIÓN DE DEMÉRITOS” A LA FECHA DE FABRICACIÓN DEL BIEN ASEGURADO </t>
  </si>
  <si>
    <t>Queda entendido, convenido  y aceptado que la cláusula denominada "no aplicación de deméritos" se otorga sin limitación en el tiempo o a la fecha de fabricación del bien asegurado.</t>
  </si>
  <si>
    <t>TRASLADO TEMPORAL DE LA MAQUIANARÍA Y/O EQUIPOS</t>
  </si>
  <si>
    <t>Bajo esta condición la aseguradora ampara el traslado temporal de la maquiraría y/o equipos que sean trasladados temporalmente a otro sitio dentro o fuera de los predios del asegurado para reparación, limpieza, renovación, acondicionamiento, revisión, mantenimiento o fines similares, deben ampararse por la póliza mientras que estén en montaje o desmontaje y durante el tiempo que permanezcan en otros sitios a partir de la fecha en que se inicie el traslado,  incluye tránsito, movilización y/o transporte.</t>
  </si>
  <si>
    <t>EMBARCACIONES ASEGURADAS</t>
  </si>
  <si>
    <t>VALOR ASEGURADO DE LAS EMBARCACIONES ASEGURADAS</t>
  </si>
  <si>
    <t>BIENES E INTERESES ASEGURADOS:</t>
  </si>
  <si>
    <t xml:space="preserve">1. PÉRDIDA TOTAL </t>
  </si>
  <si>
    <t>Se ampara en vigencia de la póliza las embarcaciones aseguradas por los siguientes riesgos:</t>
  </si>
  <si>
    <t>1.1. PÉRDIDA TOTAL REAL O EFECTIVA</t>
  </si>
  <si>
    <t>1.2. PÉRDIDA TOTAL CONSTRUCTIVA O ASIMILADA</t>
  </si>
  <si>
    <t>Cuando la embarcación asegurada, sea razonablemente abandonada, bien porque debido al deterioro sufrido por los riesgos mencionados en la pérdida real o efectiva anterior, de estas condiciones generales, su pérdida total o efectiva parezca inevitable, o bien porque los gastos en que se deba incurrir para preservarla después de efectuarlos, excedieran su valor asegurado previamente establecido en la carátula de la póliza.
Cuando el deterioro sufrido por la embarcación asegurada, no alcance el valor previamente establecido en la póliza por la “avería” se considerará particular y consecuentemente no estará amparada por esta  cobertura, sino por la cobertura de avería parcial o particular. 
Cubre también al asegurado, los gastos que necesaria y razonablemente tenga que hacer el asegurado directa o indirectamente para evitar una pérdida total o absoluta, como también el valor de los daños que inevitablemente se causen a la embarcación asegurada, en las labores de salvamento efectuadas con el mismo fin; el excedente de tales gastos y daños, correrá por cuenta del asegurado.</t>
  </si>
  <si>
    <t>1.3. INCENDIO</t>
  </si>
  <si>
    <t>La embarcación estará amparada contra el riesgo de incendio en lo referente a superestructuras, dotación y maquinaria.  
Por dotación se entenderá exclusivamente los elementos propios de la embarcación.
Queda entendido que cualquier nuevo equipo que se instale a bordo, deberá ser notificado por escrito a la aseguradora para poder integrarlo al inventario de la embarcación, que será el único documento válido para el reconocimiento de la dotación en caso de siniestro.</t>
  </si>
  <si>
    <t>1.4. AVERÍA GRUESA Y GASTOS DE SALVAMENTO</t>
  </si>
  <si>
    <t>La aseguradora responderá por la parte proporcional respecto a la contribución en avería gruesa y en los gastos de salvamento que correspondan a la embarcación, pero sin exceder del monto asegurado en esta póliza, contribución que será calculada y pagada de acuerdo con las reglas de YORK &amp; AMBERES y del Código de Comercio Colombiano. 
Cuando el valor que se asigne a la embarcación para la contribución en avería gruesa resulte mayor que el monto asegurado en esta póliza, la responsabilidad de la aseguradora respecto a la contribución en avería gruesa y los gastos de salvamento se limitarán dentro de las responsabilidades del asegurado al mismo porcentaje que exista entre el monto asegurado y el valor dado a la embarcación en esta póliza o el valor asignado como “el valor contribuyente”.</t>
  </si>
  <si>
    <t>1.5. REMOLQUE</t>
  </si>
  <si>
    <t>El asegurado está facultado para hacerse a la mar, navegar con o sin práctico en todas las ocasiones, con permiso para zarpar, para hacer viajes de prueba o viajes propios de su servicio en la ruta estipulada, prestar auxilio y remolcar embarcaciones que estén en peligro, de acuerdo al convenio internacional sobre la seguridad de la vida humana en el mar (solas), pero queda mutuamente entendido y convenido que la embarcación asegurado no será remolcada, excepto en caso de necesidad de asistencia; esta póliza no tendrá efecto cuando se presten servicios de remolque y auxilio o contrato, arreglado por el asegurado, los armadores o los que manejan la embarcación, o arrendatarios a menos que LA ASEGURADORA previamente exprese su consentimiento.</t>
  </si>
  <si>
    <t>2. AVERÍA PARCIAL O PARTICULAR</t>
  </si>
  <si>
    <t>La pérdida parcial del objeto asegurado, que se origine por un riesgo cubierto por la póliza y no constituya avería común o general, será considerada avería particular.</t>
  </si>
  <si>
    <t>2.1. TRASLADO A TIERRA</t>
  </si>
  <si>
    <t>Cualquier parte de la embarcación objeto de esta cobertura, estará cubierta mientras se encuentre en tierra con el propósito de reparación, revisión o mantenimiento, incluyendo el tránsito desde y hacia la embarcación.</t>
  </si>
  <si>
    <t>La aseguradora se compromete a indemnizar los perjuicios patrimoniales y extrapatrimoniales sufridos por terceros afectados - víctimas, quienes serán beneficiarios del presente seguro,  por los cuales sea civilmente responsable el asegurado por virtud de su condición de propietario de la embarcación, por las siguientes condiciones o circunstancias: incluyendo en todo caso, en la responsabilidad del asegurado, la culpa grave de su comportamiento:</t>
  </si>
  <si>
    <t>HURTO Y HURTO CALIFICADO DE LAS EMBARCACIONES INCLUIDOS MOTORES</t>
  </si>
  <si>
    <t>La aseguradora se compromete a indemnizar al Asegurado hasta el límite del valor asegurado de este sublímite, el Hurto y Hurto calificado de las embarcaciones incluidos sus motores. Se extiende esta cobertura al hurto de los motores cuando esten en tierra.</t>
  </si>
  <si>
    <t>Cuando el asegurado, sus empleados y agentes tomen medidas que sean razonables con el propósito de prevenir o minimizar la pérdida que pudiere ser recuperable bajo este seguro, La Compañía contribuirá con los gastos incurridos apropiada y razonablemente por el Asegurado, sus empleados o agentes en la toma de tales medidas.
También se incluye dentro del sublímite otorgado los costos de defensa entendidos como los gastos y costos en que razonablemente se incurra para la defensa del asegurado frente a reclamaciones extrajudiciales y judiciales.</t>
  </si>
  <si>
    <t>ERRORES INVOLUNTARIOS EN LAS CARACTERÍSTICAS DE LAS EMBARCACIONES ASEGURADAS</t>
  </si>
  <si>
    <t>La aseguradora debe contemplar mediante esta cláusula que acepta los errores involuntarios en las características de las embarcaciones de propiedad o bajo responsabilidad de la Entidad.</t>
  </si>
  <si>
    <t>No obstante lo que se diga en contrario en las condiciones generales de la póliza, la Compañía se obliga a indemnizar los gastos adicionales (que no tengan carácter de permanentes), debidamente comprobados en que necesaria y razonablemente incurra el asegurado, como consecuencia directa del siniestro. Estos gastos deben ser previamente aprobados por la aseguradora y la Entidad se compromete para estos casos presentar previamente cotización de estos gastos (cuando se requiera), la aseguradora se reserva el derecho de poder cotizar con sus proveedores los servicios que demanden la aplicación de estos gastos.</t>
  </si>
  <si>
    <t>DESIGNACION DE ABOGADOS</t>
  </si>
  <si>
    <t xml:space="preserve"> Por medio de la presente cláusula y no obstante lo estipulado en las condiciones generales de la póliza, la compañía autorizará el abogado escogido por el funcionario asegurado, con la sola presentación de una cotización y sin la exigencia de presentación de ternas.</t>
  </si>
  <si>
    <t>Queda entendido, convenido y aceptado que ningún hecho con el conocimiento de algún asegurado será imputado a otro asegurado para efectos de determinar la cobertura bajo la póliza, es decir; la reticencia o inexactitud de un asegurado en la declaración del estado del riesgo, no se hará extensiva a los demás asegurados de la póliza.</t>
  </si>
  <si>
    <t>12. Gastos para la recuperación de información</t>
  </si>
  <si>
    <t>d)  Sin importar que la indemnización se haga bajo cualesquiera de las modalidades antes previstas, la compañía no estará obligada a responder sino hasta la concurrencia del valor asegurado, ajustado según lo estipulado en las condiciones de la póliza. Se precisa que la aseguradora en estos caso solo es el medio de pago.</t>
  </si>
  <si>
    <t xml:space="preserve">ACTUALIZACIÓN DE LOS VALORES ASEGURADOS </t>
  </si>
  <si>
    <t>Queda expresamente convenido y aceptado que la oferta de la aseguradora para el presente seguro, contempla única y exclusivamente las exclusiones, abajo estipuladas.
De conformidad con lo anterior, las exclusiones abajo señaladas corresponden a las únicas aplicables en la oferta del presente seguro y la póliza que se expida; quedando expresamente señalado y acordado que la compañía acepta que las exclusiones contenidas o indicadas en el ejemplar de las condiciones generales de la póliza u otro documento que se emita en aplicación a la misma se entenderán como no escritas.</t>
  </si>
  <si>
    <t>Queda entendido convenido y aceptado que en caso de un siniestro, que afecte la póliza, la compañía de seguros renuncia al derecho de subrogación en favor de funcionarios empleados de la Entidad, o empleados temporales o personas que realicen asesorías o trabajos intelectuales a la Entidad, por contrato de prestación de servicios siempre que se encuentren como funcionarios asegurados detallados en el formulario de solicitud , la cláusula quedará sin efecto si la responsabilidad proviene de dolo o culpa grave.</t>
  </si>
  <si>
    <t xml:space="preserve">Se cubren bajo esta póliza los daños y pérdidas de los bienes refrigerados o la cadena de frío como consecuencia de cualquier evento amparado bajo esta póliza. </t>
  </si>
  <si>
    <t xml:space="preserve">DELITOS CONTRA LA ADMINISTRACIÓN PÚBLICA </t>
  </si>
  <si>
    <t xml:space="preserve">La aseguradora indemnizará la pérdida económica que sufra la Entidad a consecuencia de actos que se tipifiquen como delitos contra la administración, cometidos por empleado(s) en desempeño de(los) cargo(s) señalados en el numeral 2.4. </t>
  </si>
  <si>
    <t>RECONSIDERACION DE HONORARIOS</t>
  </si>
  <si>
    <t xml:space="preserve">Se amparan lo Miembros de Junta Directiva mientras actúen en sus funciones ejecutivas y administrativas en las operaciones normales de la actividad del Asegurado. Según texto HANC 70 y/o cualquier otro texto que contenga la misma cobertura solicitada. Estos eventos cuentan con cobertura cuando son derivados de los actos fraudulentos o deshonestos que causen estos directores. </t>
  </si>
  <si>
    <t>2.11.</t>
  </si>
  <si>
    <t>By: Tiger</t>
  </si>
  <si>
    <t>4.11.</t>
  </si>
  <si>
    <t>5.11.</t>
  </si>
  <si>
    <t>6.9.</t>
  </si>
  <si>
    <t>7.9.</t>
  </si>
  <si>
    <t>Superior a 0 años y hasta 5 años</t>
  </si>
  <si>
    <t>Superior a 5 años y hasta 8 años</t>
  </si>
  <si>
    <t>Superior a 8 años y hasta 10 años</t>
  </si>
  <si>
    <t>Superior a 10 años</t>
  </si>
  <si>
    <t>11. Gastos para reacondicionamientos,  reparaciones o reconstrucciones provisonales o transitorias.</t>
  </si>
  <si>
    <t>DIVERSIDAD  EN LAS EXCLUSIONES</t>
  </si>
  <si>
    <t>MODIFICACION A CARGOS</t>
  </si>
  <si>
    <t xml:space="preserve">Queda entendido, convenido y aceptado que si durante la vigencia de la presente póliza se presenta cambio de denominaciones a cargos, se consideran automáticamente incorporados a la póliza. </t>
  </si>
  <si>
    <t>Queda entendido, convenido y aceptado que el pago de la indemnización se realizará con base en el valor comercial del vehículo (excepto vehículos con valor admitido), el cual deberá ser ajustado en forma obligatoria por parte de la Compañía de Seguros, cada tres (3) meses con base en la guía de valores de FASECOLDA vigente, efectuando el cobro o devolución de la prima respectiva. Cuando el valor asegurado sea superior al valor comercial, la aseguradora devolverá la prima pagada sobre el exceso del valor asegurado del vehículo afectado.</t>
  </si>
  <si>
    <t xml:space="preserve">Mediante esta condición, queda expresamente acordado que la aseguradora cuando no apruebe el monto de honorarios cotizados por el profesional jurídico, se compromete a promover espacio de negociación con éste, con el fin de justificar su propuesta y llegar a un acuerdo razonable de sus honorarios. </t>
  </si>
  <si>
    <t xml:space="preserve">COMISIÓN MÍNIMA ACEPTABLE </t>
  </si>
  <si>
    <t>COMISIÓN MÍNIMA ACEPTABLE.</t>
  </si>
  <si>
    <t xml:space="preserve">COMISIÓN MÍNIMA ACEPTABLE.  </t>
  </si>
  <si>
    <t>COMISIÓN MÍNIMA ACEPTABLE:</t>
  </si>
  <si>
    <t xml:space="preserve">COMISIÓN MÍNIMA ACEPTABLE: </t>
  </si>
  <si>
    <t xml:space="preserve">COMISIÓN MÍNIMA ACEPTABLE  </t>
  </si>
  <si>
    <t>CLÁUSULA DE 72 HORAS PARA EVENTOS DE LA NATURALEZA INCLUIDO ACTOS MAL INTENCIONADOS DE TERCEROS ASONADA, MOTÍN, CONMOCIÓN CIVIL O POPULAR Y HUELGA (INCLUIDO TERRORISMO, SABOTAJE y SAQUEO).</t>
  </si>
  <si>
    <t xml:space="preserve">Los pasajeros ocupantes del vehículo </t>
  </si>
  <si>
    <t xml:space="preserve">Bajo esta condición la aseguradora debe contemplar, para el caso de pérdidas a consecuencia de terremoto, temblor erupción, volcánica y demás eventos de la naturaleza al igual que los eventos derivados de Actos Mal Intencionados de Terceros, Asonada, Motín, Conmoción Civil o Popular y Huelga (incluido Terrorismo, Sabotaje y Saqueo), que sí varios de estos fenómenos o eventos ocurren dentro de cualquier período de 72 horas consecutivas, se tendrán como un solo siniestro y las pérdidas o daños que se causen a los riesgos asegurados deberán estar comprendidos, en una sola reclamación, sin exceder del total de la suma asegurada. </t>
  </si>
  <si>
    <t>Bajo esta póliza se extiende a amparar, los bienes de propiedad personal de empleados del asegurado o contratistas por prestación de servicios para apoyo a la gestión, excluyendo joyas, dinero y vehículos automotores, mientras se encuentren en los predios asegurados, siempre y cuando dichos bienes personales no estén amparados por otro seguro.
Se precisa que la responsabilidad por la propiedad personal de un empleado o contratistas por prestación de servicios para apoyo a la gestión administrativa no excederá del límite señalado para tal efecto y cualquier pérdida en su caso se ajustará con la Entidad asegurada y se pagará previa autorización de ésta.</t>
  </si>
  <si>
    <t>Mediante la presente cláusula, la aseguradora se obliga a otorgar cobertura automática para los bienes que adquiera, construya, estén en montajes, instale, remodele o adecúe, a cualquier título, sean nuevos o usados, sobre los cuales éste tuviere interés asegurable o queden bajo su responsabilidad, cuidado o control del asegurado, bajo las mismas condiciones ofrecidas en el presente proceso y a partir del momento en que el asegurado asuma la responsabilidad por los mismos.
La aplicación de esta condición queda sujeta a que el asegurado se obliga a dar aviso a la aseguradora dentro del término señalado a la adquisición o recibo de los mismos.
Esta condición dará derecho a la compañía al cobro de la prima proporcional, calculada a prorrata, con las tasas adjudicadas y correspondiente al periodo de amparo, incluido el término automático otorgado para esta condición.
Así mismo queda acordado y convenido, que si el valor supera el sublímite de la presente cláusula, la cobertura aplicará hasta dicho monto y la cobertura del valor adicional operará a partir de la fecha de reporte y solicitud formulada por la entidad asegurada.    
En el caso de bienes en construcción, montaje y remodelación se excluye ALOP, RCE, Mantenimiento, Pruebas, Errores de diseño y Riesgo Petroquímico.</t>
  </si>
  <si>
    <t>La Compañía acepta mediante la presente cláusula que la Entidad, le ha brindado la oportunidad para realizar la inspección de los bienes y riesgos a que están sujetos los mismos y el patrimonio del Asegurado, razón por la cual se deja constancia del conocimiento y aceptación de los hechos, circunstancias y, en general, condiciones de los mismos. La compañía se reserva el derecho de llevar a cabo la inspección cuantas veces lo juzgue pertinente.</t>
  </si>
  <si>
    <t>b) Si con ocasión del siniestro, la reposición o reparación del bien, conjunto o totalidad de los bienes, o de un grupo de estos o de cualquiera de ellos, el asegurado hiciera cualquier cambio o reforma en sus instalaciones, o reemplazare el o los bienes siniestrados por otro u otros de diferente naturaleza, o de mayor capacidad, serán de su cuenta los mayores costos que dichos cambios ocasionen.
Se indemnizará a valor de reposición cuando el conjunto o la totalidad ellos queden destruidos o de tal modo averiados que pierdan la aptitud para el fin para el que están destinados o cuando, no obstante, no perder esa aptitud, su reparación, aunque se facilite, implique perjuicios en la calidad o eficiencia en la producción u operación.</t>
  </si>
  <si>
    <t>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 Siempre y cuando no causen cobro de prima adicional.</t>
  </si>
  <si>
    <t>En caso que en estas condiciones técnicas, anexos o en la póliza que se expida, se encuentre información imprecisa sobre la identificación de los bienes asegurados, siempre y cuando se pueda evidenciar que se tenía intención de asegurar o se pagó la prima correspondiente, la aseguradora indemnizará el valor de la pérdida o daño.</t>
  </si>
  <si>
    <t>Queda aceptado y convenido, que la Compañía autoriza al asegurado para efectuar las modificaciones dentro del riesgo, que juzgue necesarias para el funcionamiento de la industria o negocio. Cuando tales modificaciones varíen sustancial, objetiva y materialmente los riesgos conocidos y aceptados por la compañía, el asegurado estará obligado a avisar de ellas por escrito a la compañía dentro del término de días comunes, que para esta condición ofrezca la aseguradora, contados a partir de la finalización de estas modificaciones, sí éstos constituyen agravación de los riesgos.</t>
  </si>
  <si>
    <t>Queda expresamente acordado que la cobertura de la póliza se extiende a amparar los bienes que sean instalados temporalmente en remplazo de los asegurados inicialmente bajo la póliza, mientras que dure el período de reacondicionamiento, revisión, mantenimiento y fines similares. Así mismo, se cubren automáticamente los nuevos bienes que sean instalados para reponer o remplazar los asegurados bajo la póliza, desde el momento en que sean recibidos por el asegurado.</t>
  </si>
  <si>
    <t>Las partes móviles de edificios y/o equipos y los demás bienes amparados que sean trasladados temporalmente a otro sitio dentro o fuera de los predios del asegurado para reparación, limpieza, renovación, acondicionamiento, revisión, mantenimiento o fines similares, deben ampararse por la póliza mientras que estén en montaje o desmontaje y durante el tiempo que permanezcan en otros sitios a partir de la fecha en que se inicie el traslado,  incluye tránsito, movilización y/o transporte y permanencia.</t>
  </si>
  <si>
    <t>No obstante que la suma asegurada se reduce desde el momento del siniestro, en el importe de la indemnización pagada por la compañía, se acuerda que la misma queda restablecida desde el momento que se efectúa el pago de las indemnizaciones de los siniestros, en el valor pagado por la aseguradora. (Para límites a primera pérdida el restablecimiento se entenderá desde el momento de ocurrir el siniestro).
Se precisa que dicho restablecimiento dará derecho a la compañía al cobro de la prima proporcional por el resto de la vigencia de la póliza, calculada a prorrata. Esta condición no aplica para AMIT Y AMCCOPH.</t>
  </si>
  <si>
    <t>Queda entendido, convenido y aceptado que las notificaciones que sobre los hechos o circunstancias no previsibles que sobrevengan con posterioridad a la celebración del contrato de seguro y que, conforme al criterio consignado en el inciso 1° del artículo 1058 del código de comercio, signifiquen agravación del riesgo, se efectuará el aviso por la Entidad dentro del término establecido para esta cláusula.</t>
  </si>
  <si>
    <t>En el evento que se recobre alguna suma proveniente de la venta de salvamentos respecto de cualquier pérdida indemnizada por la compañía, el asegurado participará de tal recuperación en la suma proporción en que hubiese participado de la pérdida, teniendo en cuenta el deducible y el infraseguro, cuando hubiese lugar a ellos.
Se entiende por salvamento neto el valor resultante de descontar del valor de venta del mismo, los gastos realizados por la compañía para su recuperación y comercialización, excluyendo los gastos administrativos de la misma.</t>
  </si>
  <si>
    <t>El presente seguro es variable en cuanto a la suma asegurada del artículo denominado "mercancías" y se regirá por las siguientes condiciones especiales: 1.- La suma asegurada que se estipula en la póliza representa la responsabilidad de la compañía por evento y vigencia. 2.- El cobro de la prima se realizará sobre el 100% del límite asegurado 3.- Durante la vigencia del seguro, el asegurado podrá solicitar a la compañía de seguros el aumento o disminución del límite asegurado y el ajuste en la prima se efectuará a la misma tasa establecida para la póliza.</t>
  </si>
  <si>
    <t>Bajo esta condición la cobertura de la presente póliza se extiende a amparar a los trabajadores ocasionales, temporales o transitorios y a quienes, sin serlo, realicen prácticas o investigaciones en sus dependencias. Esta cobertura queda sujeta a que las operaciones que realicen tales personas estén bajo el control de la Entidad.</t>
  </si>
  <si>
    <t>Bajo esta condición la cobertura de la presente póliza se extiende a amparar a todas aquellas personas naturales que presten servicios en los establecimientos del asegurado bajo cualquier título o contrato, incluidos los empleados de firmas especializadas, los empleados de contratistas independientes, los cuales deben cumplir con las normas que los regulan y con las garantías exigidas por la ley 80 de 1993. Esta cobertura queda sujeta a que las operaciones que realicen tales personas estén bajo el control de la Entidad.</t>
  </si>
  <si>
    <t>No obstante lo que se diga en contrario en las condiciones generales y particulares de la póliza, la Compañía se obliga a indemnizar los gastos adicionales (que no tengan carácter de permanentes) incluidos aquellos que tenga que asumir por la reconstrucción de archivos, documentos, bases de datos o información en servidores o medios magnéticos, debidamente comprobados en que necesaria y razonablemente incurra el asegurado, como consecuencia directa del siniestro, hasta el 100% de los gastos demostrados.</t>
  </si>
  <si>
    <t xml:space="preserve">Por medio de la presente cláusula la compañía indemnizará al asegurado las costas de los procesos judiciales y los honorarios de abogados hasta por el 100% del valor asegurado, siempre y cuando sean justificados, razonables, causados y cancelados por el asegurado en la defensa de cualquier procedimiento legal o pleito en el cual sea demandado por el (los) funcionario(s) investigado(s) con ocasión de los hechos que dan origen a la reclamación formulada a la compañía de seguros. Sin embargo, si dicha reclamación es mayor que el monto del deducible, el asegurador asumirá el pago de las costas y honorarios en igual proporción en que haya asumido la pérdida. El asegurador podrá, en caso de así determinarlo y de común acuerdo con el asegurado asumir la defensa en cualquier litigio o procedimiento legal a nombre del asegurado, a través de abogados elegidos por el asegurador.
La selección de los profesionales encargados para la defensa corresponderá al Asegurado, o los funcionarios que esta designe, quienes para su aprobación presentan a la compañía la propuesta correspondiente.  La compañía podrá, previo común acuerdo con la Entidad asegurada, asumir la defensa de cualquier litigio o procedimiento legal a nombre del asegurado, a través de abogados elegidos por este.  </t>
  </si>
  <si>
    <t>4) Estudiantes o Practicantes mientras estén prosiguiendo estudios o deberes en los predios de la Entidad.</t>
  </si>
  <si>
    <t>La aseguradora acepta el título, nombre, denominación o nomenclatura con que el asegurado identifica o describe los bienes asegurados en sus registros o libros de comercio o contabilidad. 
El alcance de éstas designación de bienes se amplía al objeto establecido en el Manual de Procedimientos Administrativos y Contables para el manejo y control de los bienes de la Entidad.</t>
  </si>
  <si>
    <t>En caso de que el asegurado lo requiera, la aseguradora realizara la liquidación de la prima de la prórroga a prorrata con las mismas tasas y condiciones de la póliza inicial. Siempre y cuando la siniestralidad de la póliza no sea mayor al 50%, en el caso que la siniestralidad supere el 50% la aseguradora acordará con el asegurado las condiciones en que se otorgará la prórroga.</t>
  </si>
  <si>
    <t>Queda expresamente convenido y acordado que para efectos de este seguro se entenderán como terceros los familiares del personal del asegurado (incluidos los de los contratistas para el apoyo a la gestión administrativa o misional), de igual forma para los efectos de este seguro los niños, niñas y adolescentes, se consideran terceros</t>
  </si>
  <si>
    <t>La aseguradora acepta mediante la presente cláusula que la Entidad, le ha brindado la oportunidad para realizar la inspección de los bienes y riesgos a que están sujetos los mismos y el patrimonio del Asegurado, razón por la cual se deja constancia del conocimiento y aceptación de los hechos, circunstancias y, en general, condiciones de los mismos. La compañía se reserva el derecho de llevar a cabo la inspección cuantas veces lo juzgue pertinente.</t>
  </si>
  <si>
    <t>Mediante esta condición la aseguradora se compromete al pago de la indemnización dentro del plazo establecido, una vez el asegurado demuestre ocurrencia y cuantía.</t>
  </si>
  <si>
    <t>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En todo caso y ante cualquier discrepancia sobre cuál es el amparo, cláusula o condición aplicable a un caso determinado, se aplicara aquella o aquellas que en conjunto determine el asegurado de acuerdo a su conveniencia.</t>
  </si>
  <si>
    <t>Se excluyen las reclamaciones derivadas de actos incorrectos cometidos total o parcialmente dentro de los Estados Unidos de América y/o Canadá.</t>
  </si>
  <si>
    <t>Sin perjuicio de la extensión de cobertura otorgada para reclamaciones derivadas de procesos por indebida contratación de seguros, quedan excluidas absolutamente las reclamaciones tendientes a amparar perdidas válidamente reclamables bajo otros seguros o aquellas con respecto de las cuales se haya declinado la indemnización bajo los seguros de daños o cualquier otro seguro.</t>
  </si>
  <si>
    <t>AMPARO AUTOMÁTICO PARA NUEVOS CARGOS. AVISO 90 DÍAS.</t>
  </si>
  <si>
    <t xml:space="preserve">Queda expresamente acordado que bajo la presente póliza se amparan los funcionarios que desempeñan los cargos asegurados, señalados en el formulario de solicitud y los que en el futuro llegaren a ocupar los cargos amparados, los cuales se cubren en forma automática, sin que se requiera aviso de tal modificación; así mismo se amparan los funcionarios que hayan ocupado los cargos durante el periodo de retroactividad aplicable a esta póliza.    </t>
  </si>
  <si>
    <t xml:space="preserve">Se ampara automáticamente sin cobro de prima en la póliza la homologación de cargos (cambios de la denominación de los cargos) que en cualquier momento se efectué en la entidad asegurada siempre y cuando desempeñen las mismas o similares funciones a las antiguas denominaciones.
Si durante la vigencia de la póliza se producen eliminación de cargos asegurados, cambio de denominación en los cargos asegurados, cambios de dependencias de los cargos asegurados, o cambios de funciones en los cargos asegurados, los cargos originales mantendrán la cobertura otorgada bajo las condiciones de la póliza que estaba vigente en su momento, la entidad deberá a manera de información avisar de los cambios efectuados en los cargos de la entidad, sin que esto afecte o modifique la cobertura y/o condiciones de la póliza.
Queda expresamente acordado, que este seguro ampara las funciones establecidas para los cargos amparados, independiente del funcionario que las desempeñe, siempre y cuando la asignación de funciones se surta conforme el  trámite de asignación de las mismas establecidas  por la entidad. </t>
  </si>
  <si>
    <t>Se ampara la responsabilidad de los funcionarios asegurados que se transmita por muerte, incapacidad, inhabilitación o insolvencia.</t>
  </si>
  <si>
    <t>La compañía acepta expresamente la no aplicación o argumentación, en caso de siniestro, de condiciones que sujeten la atención o tramite de los reclamos a cumplimiento de requisitos o exigencia de los reaseguradores o cualquier otra relacionada con control de siniestros.  
De igual forma, queda acordado que las condiciones aplicables para las reclamaciones que superen el límite antes citado, deben ser previamente determinadas por la aseguradora y las mismas no podrán modificar los términos de las condiciones técnicas mínimas habilitantes y/o complementarias ofrecidas; en caso de que generar alguna modificación, condicionamiento y/o restricción, éstas no podrán ser aplicadas y el oferente con la presentación de la oferta acepta este compromiso.</t>
  </si>
  <si>
    <t>Cubre los perjuicios por los que el asegurado resulte responsable en razón de actuaciones culposas realizadas dentro del ejercicio de las funciones de su cargo, respecto de las cuales se le siga o debiera seguir una acción de repetición o llamamiento en garantía con fines de repetición por culpa grave, al tenor de la Ley 678 de 2001 y concordantes, incluyendo los gastos de defensa.</t>
  </si>
  <si>
    <t>COBERTURA PARA REEMPLAZO Y RECONSTRUCCIÓN DE LIBROS Y/O REGISTROS CONTABLES</t>
  </si>
  <si>
    <t>La presente cobertura aplica para el reemplazo y reconstrucción de libros y/o registros contables.</t>
  </si>
  <si>
    <t>EXTENSIÓN DE COBERTURA DE INCENDIO, TERREMOTO  Y LÍNEAS ALIADAS INCLUIDOS ACTOS DE LA NATURALEZA PARA DINERO Y/O TÍTULOS VALORES</t>
  </si>
  <si>
    <t>f)  Queda expresamente convenido y acordado que, en caso de siniestro de bienes cotizados bajo cualquier denominación de moneda extranjera, la aseguradora liquidará el bien con la Tasa Representativa del Mercado (TRM) del día del siniestro. En caso que para efectos de la indemnización se tenga una variación significativa de la TRM, la aseguradora se compromete a ajustar la liquidación con la TRM de la fecha del día del pago.</t>
  </si>
  <si>
    <t>e)  En el evento que la Entidad requiera la reposición de algún bien mueble y/o equipo o elemento, la aseguradora realizará el proceso de compra y adquisición de los equipos o bienes, en este sentido, la Entidad entregará las especificaciones técnicas de los equipos a reponer, esto con el fin que se realice la reposición por un bien de las mismas o similares características de los bienes afectados y se realice el proceso adquisición y entrega de los mismos a la Entidad. Dado lo anterior, el pago de la indemnización se realizará con base en las cotizaciones presentadas por la Entidad y/o de los proveedores que designe el asegurado.</t>
  </si>
  <si>
    <t>DEDUCIBLES ÚNICOS Y MÁXIMOS ACEPTABLES</t>
  </si>
  <si>
    <t xml:space="preserve">Mediante esta condición se indemnizarán los daños que cause el asegurado en razón de la responsabilidad civil por lesiones a terceras personas o daños a propiedades de terceros que le sean imputables legalmente como consecuencia de la utilización en el giro normal de sus negocios, de vehículos propios o no propios incluido los de los funcionarios en desarrollo de las actividades del asegurado y en exceso de los limites contratados en el seguro de automóviles. En caso que el vehículo que generó los daños no cuente con póliza de automóviles y/o SOAT, la cobertura de los daños será asumida por la presente póliza hasta el monto del límite fijado. </t>
  </si>
  <si>
    <t xml:space="preserve">Queda entendido y convenido que la cobertura de la póliza se extiende a amparar los eventos que ocurran en los parqueaderos de propiedad o sobre los cuales se ejerza tenencia y/o control y/o custodia el asegurado, incluyendo daños y hurto de vehículos, motocicletas, bicicletas, patinetas o accesorios. 
Los vehículos de los funcionarios y contratistas se consideran terceros.
</t>
  </si>
  <si>
    <t>EXTENSIÓN DE COBERTURA PARA APRENDICES, PRACTICANTES y PASANTES</t>
  </si>
  <si>
    <t>Se consideran terceros todos los Aprendices, Practicantes y estudiantes en Pasantías, que se encuentren en las instalaciones, predios y/o actividades desarrolladas, por la Entidad en desarrollo de las actividades académicas propias de un programa de formación. El amparo de la póliza operará en exceso de la cobertura otorgada por los demás seguros que amparan a los Aprendices, Practicantes y estudiantes en Pasantías, siempre y cuando estén bajo cuidado y supervisión del asegurado.</t>
  </si>
  <si>
    <t>Se cubren los perjuicios patrimoniales causados por la caída, el descope, la poda y el mantenimiento de árboles, siempre y cuando sean responsabilidad de la entidad.</t>
  </si>
  <si>
    <t>Se cubren los perjuicios derivados de la responsabilidad civil extracontractual  derivada de montajes , construcciones y obras civiles para el mantenimiento y/o ampliación o ensanche de predios. 
Se excluye RCE derivada del mantenimiento, pruebas, errores de diseño y riesgo petroquímico.</t>
  </si>
  <si>
    <t>EXCLUSIÓNES</t>
  </si>
  <si>
    <t>No obstante, lo que se diga en contrario en las condiciones generales de la póliza, la Compañía se obliga a indemnizar los gastos adicionales (que no tengan carácter de permanentes), debidamente comprobados en que necesaria y razonablemente incurra o deba incurrir el asegurado, como consecuencia directa del siniestro. Estos gastos deben ser previamente aprobados por la aseguradora y la Entidad se compromete para estos casos presentar previamente cotización de estos gastos (cuando se requiera), la aseguradora se reserva el derecho de poder cotizar con sus proveedores los servicios que demanden la aplicación de estos gastos.</t>
  </si>
  <si>
    <t>Bajo esta cobertura se amparan los gastos adicionales y extraordinarios por concepto de horas extras, trabajo nocturno o en días festivos, flete expreso y aéreo, que se incurran o deba incurrir con motivo de una pérdida o daño amparado.</t>
  </si>
  <si>
    <t>Bajo esta cobertura se amparan los gastos (que incurra o deba incurrir) de viajes de y estadía de funcionarios, empleados y técnicos que intervienen en la planificación de la reconstrucción o adquisición de los bienes asegurados.</t>
  </si>
  <si>
    <t xml:space="preserve">Mediante este amparo la compañía indemnizará, los gastos razonables (en que incurra o deba incurrir) demostrados por remoción de escombros, desmantelamiento, demolición o de apuntalamiento de los bienes asegurados, que hayan sido dañados o destruidos por la ocurrencia de cualquiera de los riesgos amparados, incluyendo los gastos de limpieza, recuperación de materiales y el traslado de los escombros a sitio autorizado, con ocasión de un siniestro. </t>
  </si>
  <si>
    <t>Bajo este amparo la Compañía indemnizará, los gastos razonables en que  en que incurra o deba incurrir el asegurado, por pago de auditores, revisores y contadores que se requieran para analizar y certificar los datos extraídos de los libros de contabilidad y demás documentos del negocio del asegurado, al igual que cualesquiera otras informaciones que sean solicitadas por la compañía al asegurado, para la demostración de la ocurrencia y cuantía del siniestro, según lo establecido en esta póliza.</t>
  </si>
  <si>
    <t>Se otorga cobertura para amparar los honorarios (en que incurra o deba incurrir) razonables de arquitectos, interventores, ingenieros, técnicos, consultores u otros profesionales, que sean razonablemente necesarios, así como los gastos de viaje y estadía que se requieran para la planificación, reconstrucción o reparación de los bienes asegurados, a condición de que sea consecuencia de un siniestro cubierto por la póliza.</t>
  </si>
  <si>
    <t>Se ampara bajo la presente cobertura, los gastos razonables en que incurra o deba incurrir el asegurado para realizar remplazos temporales y/o provisionales o reacondicionamientos y/o reparación de los bienes asegurados afectados por siniestro, así como la ejecución de obras o construcciones provisionales o transitorias, siempre y cuando estos gastos sean requeridos para la preservación y/o conservación de los bienes asegurados con el fin de establecer y continuar con igual eficiencia, como sea posible, las operaciones del giro normal de las actividades del asegurado que sean afectados directamente por un evento amparado.</t>
  </si>
  <si>
    <t>Se ampara bajo la presente cobertura, los gastos razonables en que incurra o deba incurrir el asegurado por concepto de honorarios y materiales necesarios para obtener la licencias y permisos requeridos para reconstruir el inmueble.</t>
  </si>
  <si>
    <t>Se ampara bajo la presente cobertura, los gastos razonables en que en que incurra o deba incurrir el asegurado para acelerar la reparación, reacondicionamiento o el reemplazo de los bienes asegurados.</t>
  </si>
  <si>
    <t xml:space="preserve">Se ampara bajo la presente cobertura, los gastos razonables en que  en que incurra o deba incurrir el asegurado con el fin de efectuar reacondicionamientos, reparaciones o reconstrucciones o construcciones provisionales transitorias, con el objeto de salvar, preservar o conservar los bienes amparados. </t>
  </si>
  <si>
    <t xml:space="preserve">Mediante esta condición la cobertura de la póliza se extiende a amparar los gastos extras y razonables (en que incurra o deba incurrir) por arrendamientos de bienes, cualquier tipo de equipos, instalaciones y edificios en que incurra el asegurado, adicionales y en exceso a sus costos normales de operación, con el único fin de poder continuar con igual eficiencia, como sea posible, las operaciones del giro normal de sus actividades que se vean afectadas directamente por un evento amparado bajo este seguro, incluido los gastos por pago de administración y servicios públicos de las instalaciones utilizadas. </t>
  </si>
  <si>
    <t>Bajo esta cobertura se amparan los gastos razonables y demostrados en que  en que incurra o deba incurrir el asegurado, para la reproducción o remplazo de la información contenida en documentos, bases de datos, archivos magnéticos, servidores o equipos electrónicos, manuscritos, planos, así como la reposición de archivos propios del negocio, que sean afectados por la ocurrencia de un evento amparado por la póliza; esta cobertura se extiende a los gastos de la trascripción y/o reconstrucción, incluyendo honorarios y demás gastos a que haya lugar.</t>
  </si>
  <si>
    <t>Mediante esta póliza se amparan los gastos (en que incurra o deba incurrir) razonables de los equipos electrónicos y portadores de datos y los gastos de la reproducción o remplazo de la información contenida en cintas magnéticas, sistemas electrónicos de procesamiento de datos, servidores, portadores de datos, bases de datos, y demás sistemas de almacenamiento de información, registros, archivos de contabilidad y otros, incluyendo el pago de digitadores, programadores de sistemas, ingenieros y dibujantes, entre otros, necesarios para recopilar o reconstruir la información destruida, averiada o inutilizada por el siniestro.</t>
  </si>
  <si>
    <t>Bajo este amparo la Compañía indemnizará, los gastos razonables en que incurra o deba incurrir el asegurado, por pago de auditores, revisores y contadores que se requieran para analizar y certificar los datos extraídos de los libros de contabilidad y demás documentos del negocio del asegurado, al igual que cualesquiera otras informaciones que sean solicitadas por la compañía al asegurado, para la demostración de la ocurrencia y cuantía del siniestro, según lo establecido en esta póliza.</t>
  </si>
  <si>
    <t>Se ampara bajo la presente cobertura, los gastos razonables en que incurra o deba incurrir el asegurados  para acelerar la reparación, reacondicionamiento o el reemplazo de los bienes asegurados.</t>
  </si>
  <si>
    <t xml:space="preserve">Se ampara bajo la presente cobertura, los gastos razonables en que incurra o deba incurrir el asegurado con el fin de efectuar reparaciones o reconstrucciones provisionales transitorias, con el objeto de salvar, preservar o conservar los bienes amparados. </t>
  </si>
  <si>
    <t>Bajo esta cobertura se amparan los gastos (en que incurra o deba incurrir) razonables de viajes de y estadia de funcionarios, empleados y técnicos que intervienen en la planificación de la reconstrucción o adquisicón de los bienes asegurados.</t>
  </si>
  <si>
    <t>HOMOLOGACIÓN DE CARGOS</t>
  </si>
  <si>
    <t>Queda expresamente acordado que la aseguradora acepta efectuar el pago de la indemnización, en dinero o mediante el giro a los contratistas y/o proveedores de servicios o suministro de éstos u otros similares con los cuales la Entidad, decida remplazar, reconstruir, reparar y/o reponer el bien o bienes afectados; y para este último caso la compañía efectuará el pago hasta el monto de su responsabilidad, a petición escrita de la Entidad Asegurada. De todas formas queda convenido que la entidad asegurada se reserva el derecho de determinar si el giro de la indemnización se realiza en dinero o giro a los contratistas y la aseguradora acepta esta condición. Se precisa que en caso que se realice el giro en dinero, la aseguradora no puede descontar de este el impuesto al valor agregado.</t>
  </si>
  <si>
    <t>Queda expresamente acordado que la aseguradora acepta efectuar el pago de la indemnización, en dinero o mediante el giro a los contratistas y/o proveedores de servicios o suministro de éstos u otros similares con los cuales la Entidad, decida remplazar, reconstruir, reparar y/o reponer el bien o bienes afectados; y para este último caso la compañía efectuará el pago hasta el monto de su responsabilidad, a petición escrita de la Entidad Asegurada. De todas formas queda convenido que la entidad asegurada se reserva el derecho de determinar si el giro de la indemnización se realiza en dinero o giro a los contratistas y la aseguradora acepta esta condición. Se precisa que en caso que se realice el giro en dinero, la aseguradora no puede descontar de este, el impuesto al valor agregado.</t>
  </si>
  <si>
    <t>NO APLICACIÓN DE LA CLÁUSULA DE CONTROL DE SINIESTROS, PARA RECLAMACIONES QUE NO SUPEREN LOS $100.000.000</t>
  </si>
  <si>
    <t>Bajo esta cláusula se otorga amparo automático  a todo nuevo cargo creado por la Entidad, durante la vigencia de la misma, sin que exista obligación por parte de la entidad asegurada de reportarle dichos nuevos cargos,  siempre que los nuevos cargos cuenten con las mismas seguridades y controles que los reportados en el inicio de la póliza. Esta condición dará derecho a la compañía al cobro de la prima proporcional, calculada a prorrata, con las tasas adjudicadas y correspondiente al periodo de amparo.</t>
  </si>
  <si>
    <t>La aseguradora debe contemplar la extensión de la cobertura automática del seguro, en los mismos términos y limitaciones establecidos en esta póliza, para amparar la responsabilidad extracontractual por nuevas operaciones y/o el uso, posesión y demás actividades desarrolladas en nuevos predios que adquiera el asegurado o sobre los cuales obtenga el dominio o control. Esta condición dará derecho a la compañía al cobro de la prima proporcional, calculada a prorrata, con las tasas adjudicadas y correspondiente al periodo de amparo</t>
  </si>
  <si>
    <t>AUTORIZACIÓN DE REPARACIONES DE LOS VEHÍCULOS DENTRO DE LOS CINCO (5) HÁBILES SIGUIENTES A LA FORMALIZACIÓN DEL SINIESTRO.</t>
  </si>
  <si>
    <t>Mediante la presente cláusula, se deja expresamente señalado que el término de respuesta de la compañía, para confirmar la autorización de la reparación de los vehículos en los siniestros que afecten la cobertura de pérdida parcial, es de máximo del termino establecido, contados a partir del momento en que la entidad asegurada presenta la reclamación y formaliza la misma, de acuerdo con las condiciones señaladas en la oferta de que para tal efecto se encuentran establecidas.</t>
  </si>
  <si>
    <t>El oferente ofrecerá la cobertura para los faltantes de inventarios atribuibles a funcionarios de la entidad siempre y cuando tales pérdidas sean como consecuencia de eventos amparados bajo presente póliza.
Se otorga la cobertura siempre que se acredite en el reclamo que las pérdidas fueron causadas por la intervención de uno o más empleados.</t>
  </si>
  <si>
    <t>BIENES Y/O RIESGO CON SUBLÍMITE A PRIMERA PÉRDIDA ABSOLUTA</t>
  </si>
  <si>
    <t>3.3.1.</t>
  </si>
  <si>
    <t>PREDIOS ASEGURADOS</t>
  </si>
  <si>
    <t>RETIRO DE SALVAMENTOS</t>
  </si>
  <si>
    <t>3.4.2.</t>
  </si>
  <si>
    <t>Todos los de propiedad del asegurado, que éste use o entregue en comodato y aquellos de terceros que el asegurado use, mantenga, ocupe en desarrollo de sus actividades y operaciones y los tomados en arriendo.</t>
  </si>
  <si>
    <t>La aseguradora acepta que reparación de vehículo a partir de los modelos indicados en la cláusula, se realizará en talleres de concesionarios y para modelos anteriores en talleres autorizados y/o especializados.</t>
  </si>
  <si>
    <t xml:space="preserve">Mediante la presente condición queda expresamente acordado y aceptado que la cobertura de la póliza se extenderá a amparar los siguientes riesgos:
1- Hurto de partes ocurridos después de un accidente o de un acto mal intencionado de terceros.
2- Responsabilidad civil derivada del hurto agravado de la confianza; abuso de confianza.
3- Pérdidas Totales o Parciales al igual que el Hurto Parcial o Total derivado del abuso de confianza. </t>
  </si>
  <si>
    <t>Mediante la presente condición queda expresamente acordado y aceptado que ninguna de las coberturas debe contemplar exclusiones por: 
1-  Por sobrecupo de pasajeros.
2-  Cuando el vehículo se emplee para uso distinto al destinado (y que aparece debidamente especificado en la tarjeta de propiedad).
3-  Hurto de  llantas, rines y carpas, instalados en los vehículos, inclusive la llanta y rin de repuesto.</t>
  </si>
  <si>
    <t>CONDICIONES DE RENOVACIÓN Y/O PRORROGA  DE LA PÓLIZA</t>
  </si>
  <si>
    <t>Amparar al asegurado las pérdidas, gastos y daños como consecuencia de actos deshonestos o fraudulentos cometidos por empleados del asegurado, solos o en concurso con otros, o con terceros, con la intención manifiesta de hacer que el asegurado sufra dicha pérdida.
Se extienen el objeto del seguro a amparar el patrimonio del asegurado por la pérdida o daños de bienes propios y no propios por los cuales el Asegurado sea responsable tales como dineros efectivo y  dinero en todas sus formas y representaciones, títulos valores y cualquier documento y forma material o inmaterial de representación de dinero, como consecuencia de los riesgos a que está expuesto el Asegurado en el giro normal de su actividad social.</t>
  </si>
  <si>
    <t>APLICACIÓN DEL SEGURO DE INFIDELIDAD Y RIESGOS FINANCIEROS PARA OPERAR EN EXCESO DEL SEGURO DE MANEJO. (CADA PÓLIZA APLICA SUS DEDUDIBLES EN FORMA INDEPENDIENTE).</t>
  </si>
  <si>
    <t>NOTAS APLICABLES AL NUMERAL 1.4.1. BIENES CON SUBLÍMITES:</t>
  </si>
  <si>
    <t>1.4.3.</t>
  </si>
  <si>
    <t>9) Cualquier persona o compañía empleada por el asegurado para prestar servicios profesionales en cualquier rama de su especialidad mientras estan prestando servicios a la Entidad.</t>
  </si>
  <si>
    <t>6) Los trabajadores suministrados por compañías especializadas para desarrollar trabajos propios del asegurado y bajo supervisión en cualquiera de las oficinas o predios de la Entidad.</t>
  </si>
  <si>
    <t>Mediante la presente condición, queda expresamente acordado que la cobertura del seguro se extiende a cubrir los bienes asegurados, que cambien de dirección o nomenclatura, ubicación o sean trasladados a otro(s) sitio(s), siempre y cuando ello se genere por las necesidades de la operación y/o servicio de la entidad asegurada o tomadora.</t>
  </si>
  <si>
    <t>CONCILIACION (LEY 2220 DE 2022, artículo 146)</t>
  </si>
  <si>
    <t>Se amparan los perjuicios patrimoniales y extrapatrimoniales, causados a terceros derivados de la responsabilidad civil extracontractual que de acuerdo con la ley incurra el asegurado al conducir el vehículo o cualquier otra persona que conduzca dicho vehículo con su autorización, proveniente de un accidente o serie de accidentes de tránsito emanados de un solo acontecimiento ocasionado por un vehículo asegurado, incluida la culpa grave del asegurado.
Bajo este amparo se indemnizan los perjuicios patrimoniales, entiéndase daño emergente (es el coste de la reparación necesaria del daño causado y a los gastos en los que se ha incurrido con ocasión del perjuicio), el lucro cesante (es un tipo de daño patrimonial de perjuicio económico y se configura como la ganancia dejada de obtener o la pérdida de ingresos, como consecuencia directa e inmediata de un hecho lesivo), el daño a la vida de relación (se define como la imposibilidad de la persona afectada de poder realizar las mismas actividades que hacía antes de un siniestro por sí misma y en consecuencia el estilo de vida de la persona cambia afectando su relación con el entorno y las demás personas que la rodean). 
En concordancia con el artículo 97 del Código Penal, se estipula que el daño derivado de la conducta punible el juez podrá señalar como indemnización, una suma equivalente, en moneda nacional, hasta mil (1000) salarios mínimos legales mensuales.</t>
  </si>
  <si>
    <t>Incapacidad permanente, entendiéndose por tal la prevista en los artículos 209 y 211 del Código Sustantivo del Trabajo.</t>
  </si>
  <si>
    <t xml:space="preserve">Muerte y gastos funerarios de la víctima como consecuencia del accidente, siempre y cuando ocurra dentro del año siguiente a la fecha de éste, </t>
  </si>
  <si>
    <t>Gastos de transporte y movilización de las víctimas.</t>
  </si>
  <si>
    <t>Amparar los gastos de defensa (tales como, pero sin limitarse a: honorarios profesionales de abogados defensores, gastos y costas procesales y cauciones judiciales) según los límites por etapas procesales establecidos en este documento, en todo tipo de procesos, incluidos, pero sin limitarse a: procesos fiscales, procesos disciplinarios, procesos penales siempre que se trate de delitos no dolosos, procesos civiles, procesos administrativos (incluidos los de reparación directa); indagaciones, investigaciones preliminares, procesos internos y cualquier otro en los que se discuta la responsabilidad correspondiente a los cargos asegurados y en general los incurridos para defenderse en cualquier tipo de investigación o proceso adelantados por organismos oficial de vigilancia y control o entes de investigación según los límites por: tipos de procesos y etapas procesales establecidos en este documento.</t>
  </si>
  <si>
    <t>Amparar los perjuicios patrimoniales causados a terceros y/o a la Entidad, provenientes de la responsabilidad civil de los servidores públicos  y/o funcionarios con regímenes de responsabilidad similares a los de los servidores públicos, en el desempeño de las funciones de los cargos asegurados, por toda acción u omisión, correcta o incorrecta, culposa, real o presunta, así como los perjuicios que les sean imputable. 
Así mismo, esta cobertura se extiende para amparar los perjuicios por los que los funcionarios asegurados sean responsables por haber cometido algún acto incorrecto respecto del cual se les siga o debiera seguir, un juicio de responsabilidad fiscal, así como la acción de repetición o de llamamiento en garantía con fines de repetición.</t>
  </si>
  <si>
    <t>Z. EXCLUSIÓN DE PÉRDIDAS AMPARADAS BAJO OTROS SEGUROS</t>
  </si>
  <si>
    <t>AA1. EXCLUSIÓN DE CONTAMINACIÓN</t>
  </si>
  <si>
    <t xml:space="preserve"> Daños originados directa o indirectamente por contaminación del medio ambiente u otras alteraciones perjudiciales del agua, aire, suelo, subsuelo o por ruidos. Tampoco daños causados por asbestos en estado natural o por sus productos, así como los daños en relación con sus operaciones y actividades que impliquen exposición a fibras de amianto.</t>
  </si>
  <si>
    <t>Mermas, diferencia de inventarios, desapariciones o daños que sufran los bienes o valores de la Entidad Tomadora por cualquier causa no imputable a los asegurados.</t>
  </si>
  <si>
    <t>AA3. EXCLUSIÓN DE MERMAS O DIFERENCIA DE INVENTARIOS</t>
  </si>
  <si>
    <t>En caso de discrepancia en alguna cobertura o cláusula básicas con relación al concepto de aplicación del sublímite / vigencia / agregado anual, frente a la vigencia ofertada, prevalece el establecido en este numeral con relación al plazo de la condición ofertada.</t>
  </si>
  <si>
    <t>Para la totalidad de Coberturas y/o condiciones básicas sublímitadas, queda expresamente aceptado por parte de los proponentes que, en concordancia con la vigencia de la póliza que se adjudique, cada Sublímite operará así:</t>
  </si>
  <si>
    <t>DEFINICIÓN DE EVENTO</t>
  </si>
  <si>
    <t>Se entiende por evento toda circunstancia que pueda derivar en una o varias reclamaciones o procesos, aun cuando sean adelantados por autoridades distintas, siempre que provengan de una misma causa y aun cuando estén involucrados varios funcionarios asegurados. 
Para efectos de determinar la cobertura bajo la póliza, de acuerdo con la Modalidad de Cobertura aquí definida, queda entendido y acordado que todas las investigaciones y procesos que surjan con posterioridad a dicha notificación efectuada por primera vez deberán ser atendidas por la misma póliza que conoció de aquella primera reclamación debidamente notificada durante la vigencia de la póliza.</t>
  </si>
  <si>
    <t>13. Gastos para la extinción del siniestro. 100% de los demostrados por el asegurado.</t>
  </si>
  <si>
    <t>La presente póliza cubre pérdidas como consecuencia de falsificación o alteración de cheques, giros, letras de cambio, aceptaciones, órdenes de pago, certificados de depósito, cartas de crédito, garantías, giros postales, recibos para retiro de fondos y similares.
Así mismo, la transferencia, pago o entrega de fondos, constitución de créditos, entrega de bienes asegurables con base en instrucciones escritas, telegráficas, cablegráficas o hechas por teletipo, dirigidas al asegurado, las cuales  habiendo sido alteradas o siendo falsas, aparenten haber sido firmadas o endosadas por algún cliente del asegurado o por una institución bancaria sin consentimiento de estos.</t>
  </si>
  <si>
    <t>Mediante la presente cobertura, el amparo de falsificación se extiende a cubrir las pérdidas ocurridas por compra, adquisición, aceptación, recibo, venta, envío u otorgamiento de algún valor, concesión de crédito, asunción de alguna obligación o en general actuación de buena fe sobre cualquier título valor, documento y otro instrumento escrito, que haya sido falsificado o adulterado en cuanto a la firma de cualquier girador, librador, emisor, endosante, cedente, arrendatario, intermediario, aceptante o fiador, o que hubiese sido borrado, alterado,  perdido o hurtado.  Así mismo, la garantía otorgada por escrito sobre cualquier título o documento que transfiera o pretenda transferir un título.</t>
  </si>
  <si>
    <t>La aseguradora acepta que el termino empleado y/o trabajador y/o funcionario comprende a representantes legales, funcionarios y/o empleados del asegurado, vinculados a este mediante contrato de trabajo, orden de trabajo o mediante nombramiento por decreto o resolución. 
Igualmente, se entiende como empleado y/o trabajador y/o funcionario los trabajadores ocasionales, temporales o transitorios, y a quienes sin serlo realicen prácticas o investigaciones en sus dependencias, como estudiantes o visitantes especiales, con la previa y expresa autorización del asegurado. Así mismo todas aquellas personas naturales, contratistas y subcontratistas independientes y demás que requiera la entidad para su normal funcionamiento, que prestan sus servicios en el establecimiento del asegurado, fuera de este o en predios de terceros, bajo cualquier título o contrato y que trabajen o se desempeñen bajo instrucciones de la Entidad.  Se precisa que se considera empleados todos los anteriores siempre y cuando realicen deberes de empleado y se encuentren bajo la supervisión y control del asegurado, extendida la definición a:</t>
  </si>
  <si>
    <t>La Aseguradora acuerda extender la cobertura de actos deshonestos o fraudulentos de los empleados así: si una pérdida pretende haber sido causada por fraude o deshonestidad de uno o más empleados y el asegurado no está en capacidad de identificar el o los empleados que causaron la pérdida, el asegurado obtendrá de todas maneras el beneficio de la cobertura de infidelidad, sujeto a las disposiciones de esta póliza, siempre y cuando las pruebas presentadas comprueben, más allá de la duda razonable, que la pérdida se debió a fraude o deshonestidad de uno o más de dichos empleados y además, a condición que la responsabilidad total de la compañía no exceda el límite de responsabilidad aplicable a esta condición. El asegurado debe comprobar que la pérdida de mercancías no es un error contable o de conteo físico de los inventarios.</t>
  </si>
  <si>
    <t>En caso de pérdida o daño a títulos valores, como se define en la póliza resultante de cualquier accidente, incendio u otra causa cubierta bajo la presente, entonces la responsabilidad de la compañía bajo ésta cláusula estará limitada a los gastos razonables y/o costos incurridos por el asegurado en la reimpresión y/o obtención de reexpedición de los títulos valores perdidos y/o dañados.
No obstante lo anterior, dichos títulos valores deberán previamente ser considerados totalmente destruidos o irremediablemente perdidos, ser subsecuentemente presentados por terceras partes y finalmente ser pagados por el expedidor, entonces la compañía de la presente indemnizarán al asegurado por el valor total de dichos títulos valores como fue pagado por el expedidor. Sujeto siempre a los términos, condiciones y exclusiones de la póliza como se especifica en la misma.
Los demás términos, condiciones y/o excepciones no modificados por el presente anexo continúan vigentes.</t>
  </si>
  <si>
    <t>Cobertura de huelga, motín, conmoción civil o popular y actos mal intencionadas de terceros para dineros y títulos valores. Según texto NMA-1387, para pérdidas derivadas de infidelidad de empleados</t>
  </si>
  <si>
    <t>Queda convenido y aceptado que la compañía otorga extensión de cobertura para el personal del asegurado que se desvincula de la Entidad por sesenta (60) días siempre y cuando la póliza se encuentre vigente.</t>
  </si>
  <si>
    <t>Se amparan las pérdidas a través de sistemas de cómputo, para los sistemas usados por el asegurado.
Cláusula 1 del texto LSW983 - Sistemas de Computación/Informática.
Cláusula 2 del texto LSW983 - Programas Electrónicos de Computación.
Cláusula 3 del texto LSW983 - Medios Electrónicos de Información.
Cláusula 4 del texto LSW983 - Virus en el Computador.
Cláusula 5 del texto LSW983 - Comunicaciones / Mensajes Electrónicos y por Facsímile.
Cláusula 6 del texto LSW983 - Transmisiones Electrónicas.
Cláusula 7 del texto LSW983 - Títulos Electrónicos.
Cláusula 8 del texto LSW983 - Transferencias iniciadas por voz.</t>
  </si>
  <si>
    <t>Extensiones iniciadas por voz y transacciones por internet en la cobertura de crímenes por computador siempre y cuando existan dobles controles sobre todas las operaciones y las mismas sean grabadas</t>
  </si>
  <si>
    <t>Queda convenido y aceptado que la compañía indemnizará las pérdidas objeto de la cobertura, sin descontar del valor a indemnizar las prestaciones sociales del funcionario. En consecuencia, la Aseguradora ejercerá el derecho de subrogación del funcionario.</t>
  </si>
  <si>
    <t>Queda expresamente acordado que la aseguradora acepta efectuar el pago de la indemnización al asegurado o al beneficiario cualquier monto debido bajo esta póliza, en un todo, de acuerdo con lo previsto por los artículos 1077 y 1080 del Código de Comercio. De todas formas queda convenido que la entidad asegurada se reserva el derecho de determinar si el giro de la indemnización se realiza en dinero o a quien corresponda derivada de la pérdida en calidad de beneficiario y la aseguradora acepta esta condición.</t>
  </si>
  <si>
    <t xml:space="preserve">Cláusula de limitación de descubrimiento, con fecha de retroactividad al inicio para cualquier incremento de límite asegurado y nuevas coberturas. </t>
  </si>
  <si>
    <t>Mediante esta cobertura se ampara la perdida de cualquier articulo o artículos, por cualquier causa, adjunto a una carta de efectivo mientras se encuentren en tránsito durante el curso de cobro, presentación o pago entre cualquier oficina del asegurado y cualquier lugar del mundo, En el evento que cualquier Banco devuelva ese artículo al asegurado, ese artículo se considerará en tránsito hasta ser recibido por el asegurado. También se amparan los gastos razonables telefónicos, sueldos pagados a empleados adicionales u horas extras a empleados.</t>
  </si>
  <si>
    <t>En virtud de lo expuesto en el artículo 1341 del Código de Comercio el Corredor tendrá derecho a la comisión de intermediación, la cual será pagada por la Compañía de Seguros. La comisión mínima no deberá ser inferior al 15,0% el valor de la prima neta antes de IVA que es la actualmente contratada y no involucra en ningún aspecto a la Entidad.
Se aclara que este comisión no es limitante para la aceptación de las condiciones técnicas básicas obligatorias del presente anexo, ya que no no constituye un aspecto técnico de la póliza a contratar.</t>
  </si>
  <si>
    <t>En virtud de lo expuesto en el artículo 1341 del Código de Comercio el Corredor tendrá derecho a la comisión de intermediación, la cual será pagada por la Compañía de Seguros. La comisión mínima no deberá ser inferior al 7,5% el valor de la prima neta antes de IVA que es la actualmente contratada y no involucra en ningún aspecto a la Entidad.
Se aclara que este comisión no es limitante para la aceptación de las condiciones técnicas básicas obligatorias del presente anexo, ya que no no constituye un aspecto técnico de la póliza a contratar.</t>
  </si>
  <si>
    <t>En virtud de lo expuesto en el artículo 1341 del Código de Comercio el Corredor tendrá derecho a la comisión de intermediación, la cual será pagada por la Compañía de Seguros. La comisión mínima no deberá ser inferior al 12,50% el valor de la prima neta antes de IVA que es la actualmente contratada y no involucra en ningún aspecto a la Entidad.
Se aclara que este comisión no es limitante para la aceptación de las condiciones técnicas básicas obligatorias del presente anexo, ya que no no constituye un aspecto técnico de la póliza a contratar.</t>
  </si>
  <si>
    <t>Bajo este amparo se cubren los gastos razonables en que incurra el asegurado, para la demostración de la ocurrencia y cuantía del siniestro y serán indemnizados bajo esta póliza. Estos gastos deben ser previamente aprobados por la aseguradora y la Entidad se compromete para estos casos presentar previamente cotización de estos gastos (cuando se requiera), la aseguradora se reserva el derecho de poder cotizar con sus proveedores los servicios que demanden la aplicación de estos gastos.  Hasta el 100% de los gastos demostrados.</t>
  </si>
  <si>
    <t>Bajo este amparo se cubren los gastos razonables en que incurra el asegurado, para la demostración de la ocurrencia y cuantía del siniestro y serán indemnizados bajo esta póliza. Estos gastos deben ser previamente aprobados por la aseguradora y la Entidad se compromete para estos casos presentar previamente cotización de estos gastos (cuando se requiera), la aseguradora se reserva el derecho de poder cotizar con sus proveedores los servicios que demanden la aplicación de estos gastos. Hasta el 100% de los gastos demostrados.</t>
  </si>
  <si>
    <t>Bajo este amparo se cubren los gastos razonables en que incurra el asegurado, para la demostración de la ocurrencia y cuantía del siniestro y serán indemnizados bajo esta póliza. Estos gastos deben ser previamente aprobados por la aseguradora y la Entidad se compromete para estos casos presentar previamente cotización de estos gastos (cuando se requiera), la aseguradora se reserva el derecho de poder cotizar con sus proveedores los servicios que demanden la aplicación de estos gastos.Hasta el 100% de los gastos demostrados.</t>
  </si>
  <si>
    <t>La Compañía se obliga a indemnizar el 100% de los gastos en que  necesaria y razonablemente incurra o deba incurrir el asegurado así como los costos de los productos o sustancias utilizadas, o de los elementos o equipos destruidos total o parcialmente, como consecuencia de las actividades dirigidas a la extinción  de cualquier siniestro amparado por la póliza o para evitar su propagación, de acuerdo con lo señalado en el artículo 1074 del Código de Comercio. Se precisa que bajo ninguna circunstancia se considerara como gastos de extinción de un incendio la colaboración personal prestada por el asegurado, ni la de sus empleados, obreros o sus contratistas para el apoyo a la gestión.</t>
  </si>
  <si>
    <t>Bajo este amparo se cubren los gastos razonables en que incurra o deba incurrir el asegurado, para la demostración de la ocurrencia y cuantía del siniestro y serán indemnizados bajo esta póliza. La aseguradora indemnizará hasta el 100% de los gastos demostrados.</t>
  </si>
  <si>
    <t xml:space="preserve">Bajo este amparo se cubren los gastos razonables en que incurra o deba incurrir el asegurado, para la demostración de la ocurrencia y cuantía del siniestro y serán indemnizados bajo esta póliza.  Hasta el 100% de los gastos demostrados. </t>
  </si>
  <si>
    <t xml:space="preserve">Bajo este amparo se cubren los gastos razonables en que incurra el asegurado, para la demostración de la ocurrencia y cuantía del siniestro y serán indemnizados bajo esta póliza. Estos gastos deben ser previamente aprobados por la aseguradora y la Entidad se compromete para estos casos presentar previamente cotización de estos gastos (cuando se requiera), la aseguradora se reserva el derecho de poder cotizar con sus proveedores los servicios que demanden la aplicación de estos gastos. Hasta el 100% de los gastos demostrados. </t>
  </si>
  <si>
    <t>La aseguradora mediante este amparo indemnizará la pérdida económica que sufra la Entidad, por aquellas conductas penalmente sancionables, cometidas por los empleados de la Entidad, que no dan cuenta de un buen manejo de los recursos estatales y que causan detrimento al patrimonio del estado.</t>
  </si>
  <si>
    <t>Frente a las condiciones de la póliza de Infidelidad y Riesgos Financieros-IRF, no se tiene exposición alguna con relación a las sanciones por cualquier posible conflicto relacionado con Rusia y / o Bielorrusia, en forma específica para la póliza de IRF.</t>
  </si>
  <si>
    <t>CUMPLIMIENTO DE LA CIRCULAR EXTERNA 008 DEL 26 DE FEBRERO DE 2024 ELEVADA POR EL MINISTERIO DE HACIENDA.</t>
  </si>
  <si>
    <t>Hasta 263,13 UVT</t>
  </si>
  <si>
    <t xml:space="preserve">8,77 UVT </t>
  </si>
  <si>
    <t>Hasta 701,68 UVT</t>
  </si>
  <si>
    <t>Gastos médicos, quirúrgicos, farmacéuticos y hospitalarios por lesiones.
Para las tarifas 100, 110, 120, 140, 150, 711, 712, 721, 722, 731, 732, 810, 910, 920. Decreto 2497 de 2022</t>
  </si>
  <si>
    <t>Gastos médicos, quirúrgicos, farmacéuticos y hospitalarios por lesiones.
Para las demás tarifas no incluídas en el Decreto 2497 de 2022.</t>
  </si>
  <si>
    <t>Las aseguradoras debe tener en cuenta que el índice variable esta calculado con relación a la vigencia minima exigida, por tanto la aseguradora debe calcular el índice variable con relación  a la vigencia ofertada.</t>
  </si>
  <si>
    <t xml:space="preserve">Los Sublímites antes indicados corresponden al monto mínimo que deben contemplar las aseguradoras para la propuesta de cobertura de los bienes y/o riesgos. </t>
  </si>
  <si>
    <t>CONTABILIZACIÓN  DE TÉRMINOS DE PRESCRIPCIÓN DE LA ACEPTACIÓN DE LA INDEMNIZACIÓN</t>
  </si>
  <si>
    <t>Queda expresamente entendido, convenido y aceptado que frente a la interrupción de la prescripción cuando se reconoce la obligación por parte del asegurador, en los términos del artículo 2539 del Código Civil, el término se empezará a contabilizar nuevamente a partir del momento en que se notifique al asegurado la liquidación final y definitiva del siniestro y no desde cuando se emitan comunicaciones de reconocimiento del tipo de pérdida ocurrida y/o liquidaciones parciales y/o cualquier otro tipo de documento.</t>
  </si>
  <si>
    <t>COBERTURA PARA FALTAS GRAVÍSIMAS</t>
  </si>
  <si>
    <t>MODALIDAD DE COBERTURA:  Los amparos otorgados, en la presente póliza, operan bajo la modalidad Descubrimiento</t>
  </si>
  <si>
    <t>LÍMITE ASEGURADO EVENTO /VIGENCIA</t>
  </si>
  <si>
    <t>ELIMINACIÓN DE CLÁUSULAS DE GARANTÍAS</t>
  </si>
  <si>
    <t>Queda entendido, convenido y aceptado que bajo la presente póliza se amparan los nuevos cargos creados y que sean reportados para que sean objeto de cobertura bajo la póliza, siempre que tengan la misma relación jerárquica de los ya existentes, para lo cual se comunicará dicha creación dentro plazo estipulado y siguientes a la misma.  El cobro de  la prima se efectuará a prorrata sobre los valores inicialmente pactados y número de días restantes para la finalización de la  póliza. Se precisa que en caso que en cargo sea totalmente nuevo y no exista su homologación con los existentes, para estos no aplica retroactvidad.</t>
  </si>
  <si>
    <t>Bajo esta condición la aseguradora se compromete al retiro de los salvamentos, dentro de los tres (3) siguientes al pago de la indemnización.</t>
  </si>
  <si>
    <t>VERSIÓN:ENE 2025</t>
  </si>
  <si>
    <t>MUNICIPIO DE CHÍA</t>
  </si>
  <si>
    <t>899.999.172-8</t>
  </si>
  <si>
    <t>Se ampara bajo la presente cobertura, los gastos razonables en que incurra o deba incurrir el asegurado con el fin de recuperar información de cualquier sistema de almacenamiento de información sin exigencia de tener respaldo de la misma, incluyendo el pago de digitadores, programadores de sistemas, ingenieros y dibujantes, entre otros, necesarios para recopilar o reconstruir la información pérdida, destruida, averiada o inutilizada como causa de un siniestro.</t>
  </si>
  <si>
    <t>La Compañía se obliga a indemnizar el 100% de los gastos en que  necesaria y razonablemente incurra el asegurado con el fin de extinguir cualquier siniestro amparado por la póliza o para evitar su propagación, de acuerdo con lo señalado en el artículo 1074 del Código de Comercio. Se precisa que bajo ninguna circunstancia se considerara como gastos de extinción de un incendio la colaboración personal prestada por el asegurado, ni la de sus empleados, obreros o sus contratistas para el apoyo a la gestión.</t>
  </si>
  <si>
    <t>Cobertura para títulos valores y dineros dentro y fuera de caja fuerte: No obstante las exclusiones generales de la póliza, mediante la inclusión de esta cláusula, la compañía asumirá las indemnizaciones por daños y pérdidas a dineros o títulos valores, dentro o fuera de caja fuerte, como consecuencia de un siniestro amparado por este seguro.</t>
  </si>
  <si>
    <t>La póliza extiende el término de aviso de la ocurrencia del siniestro, por parte del asegurado a un término de sesenta (60) días y para AMIT Y AMCCOPH diez (10) días siguientes a la fecha en que lo haya conocido o debido conocer.</t>
  </si>
  <si>
    <t>El nombramiento de ajustadores deberá efectuarse de común acuerdo entre la aseguradora y el asegurado, para lo cual la aseguradora presentará para cada reclamo una relación de tres (3) firmas ajustadoras.
No obstante la anterior condición, el asegurador con su propuesta se obliga a presentar la lista de todos sus ajustadores y la Entidad se reserva el derecho de nombrar al ajustador que considere más adecuado o solicitar el cambio de los mismos en caso de que no fueren de su entera satisfacción, sin que para ello se requiera motivación alguna.</t>
  </si>
  <si>
    <t>TRASLADO TEMPORAL DE BIENES Y/O EQUIPOS PARA SU USO.</t>
  </si>
  <si>
    <t>Bajo esta condición la aseguradora indemnizará las pérdidas o daños amparados de bienes de propiedad del asegurado cuando se encuentre en predios o bajo responsabilidad de terceros.</t>
  </si>
  <si>
    <t>• Celulares, radio telefonos, radios de comunicación, tabletas, pad de firmas, cámaras de video , lector de huellas, alcoholímetro.</t>
  </si>
  <si>
    <t>COBERTURA PARA CONJUNTOS</t>
  </si>
  <si>
    <t xml:space="preserve">MUNICIPIO DE CHIA Y/O CARGOS ASEGURADOS </t>
  </si>
  <si>
    <t xml:space="preserve">Amparar los perjuicios patrimoniales causados a terceros y/o a el MUNICIPIO DE CHIA provenientes de la responsabilidad civil de los servidores públicos  y/o funcionarios con regímenes de responsabilidad similares a los de los servidores públicos, en el desempeño de las funciones de los cargos asegurados, por toda acción u omisión, correcta o incorrecta, culposa, real o presunta, así como los perjuicios que les sean imputable y los ocasionados por juicios de responsabilidad fiscal. </t>
  </si>
  <si>
    <t>ALCALDE MUNICIPAL</t>
  </si>
  <si>
    <t xml:space="preserve">Amparar los gastos de defensa (tales como, pero sin limitarse a: honorarios profesionales de abogados defensores, gastos y costas procesales y cauciones judiciales) según los límites por etapas procesales establecidos en este documento, en todo tipo de procesos, incluidos, pero sin limitarse a: procesos fiscales, procesos disciplinarios, procesos penales siempre que se trate de delitos no dolosos, procesos civiles, procesos administrativos (incluidos los de reparación directa); indagaciones, investigaciones preliminares, procesos internos y cualquier otro en los que se discuta la responsabilidad correspondiente a los cargos asegurados y en general los incurridos para defenderse en cualquier tipo de investigación o proceso adelantados por organismos oficial de vigilancia y control o entes de investigación según los límites por: tipos de procesos y etapas procesales establecidos en este documento.
Queda expresamente convenido, que dentro de los límites y sublímites de gastos de defensa están considerados los impuestos y gravámenes, ya sean fiscales, tributarios u otros legalmente establecidos, y que por tal motivo formen parte del costo de los servicios de gastos de defensa que sean prestados a los asegurados.   </t>
  </si>
  <si>
    <t>SECRETARIO GENERAL,  SECRETARÍA DE GOBIERNO, SECRETARÍA DE HACIENDA, SECRETARIA DE OBRAS PÚBLICAS Y SECRETARIA DE PLANEACIÓN Y ALMACENISTA, JEFE DE OFICINA DE CONTRATACIÓN</t>
  </si>
  <si>
    <t>DEMÁS CARGOS</t>
  </si>
  <si>
    <t>MUNICIPIO DE CHIA Y/O CARGOS ASEGURADOS Y/O TERCEROS AFECTADOS</t>
  </si>
  <si>
    <t>SUBLÍMITE POR CARGO ASEGURADO Y POR CADA PROCESO PARA CADA UNA DE LAS PERSONAS HASTA</t>
  </si>
  <si>
    <t xml:space="preserve"> INDAGACIÓN O INVESTIGACIONES PRELIMINARES o INDAGACIONES PREVIAS</t>
  </si>
  <si>
    <t>Limite Gastos de Defensa: $750.000.000</t>
  </si>
  <si>
    <t>VINCULACIÓN PROCESAL HASTA FALLO QUE HAGA TRANSITO A COSA JUZGADA</t>
  </si>
  <si>
    <t>Alcalde</t>
  </si>
  <si>
    <t>Auxiliares, almacenista, ayudante, conductor, operario, celador</t>
  </si>
  <si>
    <t>comandantes y agentes de tránsito</t>
  </si>
  <si>
    <t>Comisarios de familia</t>
  </si>
  <si>
    <t>Directores técnicos</t>
  </si>
  <si>
    <t>Jefes de Oficina</t>
  </si>
  <si>
    <t>lideres de programa</t>
  </si>
  <si>
    <t>Profesionales</t>
  </si>
  <si>
    <t>Secretarios</t>
  </si>
  <si>
    <t>Técnicos</t>
  </si>
  <si>
    <t>Urbano 1ra categoría</t>
  </si>
  <si>
    <t>5) Empleados de seguridad y contratistas y sus empleados, mientras dichos contratistas estén desarrollando servicios temporales para la Entidad.</t>
  </si>
  <si>
    <t>El nombramiento de ajustadores deberá efectuarse de común acuerdo entre la aseguradora y el asegurado, para lo cual la aseguradora presentará para cada reclamo una relación de tres (3)  firmas ajustadoras.
No obstante la anterior condición, el asegurador con su propuesta se obliga a presentar la lista de todos sus ajustadores y la Entidad se reserva el derecho de nombrar al ajustador que considere más adecuado o solicitar el cambio de los mismos en caso de que no fueren de su entera satisfacción, sin que para ello se requiera motivación alguna.</t>
  </si>
  <si>
    <t>Por  mensajero particular, terrestre, aéreo, marítimo, fluvial y/o férreo, y cualquier otro que el asegurado deba utilizar para el transporte de los bienes objeto de este seguro, aclarando que la póliza cubre todo tipo de medio de movilización sin excepción y sin restricción de horarios para la movilización
De igual forma la aseguradora acepta como medio de transporte cuando se realice en vehículos propios, de funcionarios o contratistas de la Entidad o de terceros.</t>
  </si>
  <si>
    <t>DAÑO MATERIAL DE LOS VALORES TRANSPORTADOS (CUANDO APLIQUE)</t>
  </si>
  <si>
    <t>DEFINICIÓN DE MERCANCÍAS</t>
  </si>
  <si>
    <t>Los bienes que dentro de su actividad el asegurado movilice en el territorio Colombiano por cualquier medio de transporte, entre otra papelería, equipos de oficina, mercancías y materias primas, maquinaria repuestos y demás bienes propios de la actividad del asegurado (entre ellos vacunas y medicamentos). Los bienes o mercancías aseguradas son aquellos que no sean transportados bajo los contratos de transporte que proveen aseguramiento en las condiciones de contratación suscrito por EL MUNICIPIO DE CHIA con algunos proveedores de este servicio.</t>
  </si>
  <si>
    <t>5.12.</t>
  </si>
  <si>
    <t>Queda convenido, aceptado y acordado entre las partes que, la aseguradora pagará al asegurado un porcentaje pactado de la indemnización por daños materiales, por concepto de lucro cesante. Tal porcentaje corresponderá al establecido en las presentes condiciones.</t>
  </si>
  <si>
    <t xml:space="preserve">6. PÓLIZA DE AUTOMÓVILES </t>
  </si>
  <si>
    <t>MUNICIPIO DE CHÍA / RCE LOS TERCEROS AFECTADOS</t>
  </si>
  <si>
    <t>La aseguradora acepta que, salvo solicitud en contrario y expresa de la Entidad, la atención e indemnización de los reclamos de perdidas parciales por daños y/o hurto y Hurto calificado, se hará mediante reparación y/o reposición de las partes afectadas, para lo cual la compañía dará directamente a los talleres, contratistas y/o proveedores la autorización respectiva y efectuará a los mismos el pago de la indemnización.</t>
  </si>
  <si>
    <t>Queda expresamente acordado que en caso de siniestro que afecte los amparos de pérdidas parciales por daños o por hurto en una suma igual o inferior al sublímite indicado, la compañía aseguradora autorizará la reparación en el taller que la Entidad tiene en la actualidad contratado para el mantenimiento de los vehículos</t>
  </si>
  <si>
    <t>Oferta Básica: Ver Formulario de Infideldad y Riesgos Financieros</t>
  </si>
  <si>
    <t>$1.000.000.000 evento / agregado anual</t>
  </si>
  <si>
    <t xml:space="preserve">
Este seguro no cubre cualquier reclamo de ninguna manera causado por o como resultado de:
a)           Enfermedad por coronavirus (COVID-19)
b)           Coronavirus 2 del síndrome respiratorio agudo severo (SARS-CoV-2)
c)           Cualquier mutación o variación de SARS-CoV-2;
d)           Cualquier otra enfermedad transmisible, epidemia o pandemia
e)           Cualquier temor o amenaza de a), b), c) ó d) anteriores
f)            La interrupción de negocios y/o pérdidas financieras sufridas por la Entidad al no poder desarrollar la actividad para la cual fue creada como consecuencia de a), b), c), d) y e) anteriores.
</t>
  </si>
  <si>
    <t>Mundial</t>
  </si>
  <si>
    <t>En virtud de lo expuesto en el artículo 1341 del Código de Comercio el Corredor tendrá derecho a la comisión de intermediación, la cual será pagada por la Compañía de Seguros. La comisión mínima no deberá ser inferior al 15% el valor de la prima neta antes de IVA que es la actualmente contratada y no involucra en ningún aspecto a la Entidad.
Se aclara que este comisión no es limitante para la aceptación de las condiciones técnicas básicas obligatorias del presente anexo, ya que no no constituye un aspecto técnico de la póliza a contratar.</t>
  </si>
  <si>
    <t>Los bienes asegurados comprenden absolutamente toda propiedad  de bienes materiales del MUNICIPIO DE CHÍA o de terceros que se estén bajo su cuidado, custodia, control o por los cuales sea legal o contractualmente responsable y en general los recibidos a cualquier título o por los que tenga o tenga interés asegurable, localizados dentro del territorio nacional dentro o fuera de las instalaciones del asegurado y/o en predios de terceros y utilizados en desarrollo del objeto social del MUNICIPIO DE CHÍA consistentes principalmente pero no limitados a los siguientes bienes:</t>
  </si>
  <si>
    <t>El nombramiento de ajustadores deberá efectuarse de común acuerdo entre la aseguradora y el asegurado, para lo cual la aseguradora presentará para cada reclamo una relación de  tres (3) firmas ajustadoras.
No obstante la anterior condición, el asegurador con su propuesta se obliga a presentar la lista de todos sus ajustadores y la Entidad se reserva el derecho de nombrar al ajustador que considere más adecuado o solicitar el cambio de los mismos en caso de que no fueren de su entera satisfacción, sin que para ello se requiera motivación alguna.</t>
  </si>
  <si>
    <t>100 SMMLV</t>
  </si>
  <si>
    <t>En virtud de lo expuesto en el artículo 1341 del Código de Comercio el Corredor tendrá derecho a la comisión de intermediación, la cual será pagada por la Compañía de Seguros. La comisión mínima no deberá ser inferior al 17,0% el valor de la prima neta antes de IVA que es la actualmente contratada y no involucra en ningún aspecto a la Entidad.
Se aclara que este comisión no es limitante para la aceptación de las condiciones técnicas básicas obligatorias del presente anexo, ya que no no constituye un aspecto técnico de la póliza a contratar.</t>
  </si>
  <si>
    <t>Corresponde a la relación de las embarcaciones relacionadas a continuación, incluyendo sus accesorios.</t>
  </si>
  <si>
    <t xml:space="preserve">LANCHA  4 PASAJEROS SERIE EMBARCACION NIC ANE58A09D375-0 ACCESORIOS CHALECOS, REMOS CARPA DE PROTECCION REMOLQUE </t>
  </si>
  <si>
    <t xml:space="preserve">MOTOR LANCHA  FUERA DE BORDA SERIE DEL MOTOR 03001-984631 KIT DE HERRAMIENTA MARCA SUZUKI </t>
  </si>
  <si>
    <t xml:space="preserve">Se entiende por está, la destrucción o la pérdida de aptitud de la embarcación, para el fin que está destinada a consecuencia de:
a- Peligro de los mares, ríos, lagos u otras aguas navegables.
b- Fuego o explosión.
c- Hurto Calificado cometido por personas fuera de la embarcación.
d- Echazón.
e- Piratería.
f- Contacto con medio de trasporte terrestre, muelle o equipo o instalación portuaria.
g- Terremoto, erupción volcánica o rayo y cualquier otro evento de la naturaleza.
h- Accidente durante las operaciones de cargue, descargue, corrimiento en la estiba del cargamento o combustible.
i- Estallido de calderas, rotura de ejes o de cualquier defecto latente en el casco o la maquinaría.
j- Negligencia de del capitán, oficiales, tripulación o prácticos.
k- Negligencia de reparadores o de fletadores, siempre que tales reparadores o fletadores se sean un asegurado bajo esta póliza.
l- Baratería del capitán, oficiales o tripulación.mm. Contacto con aviones, helicópteros u objetos similares u objetos que caigan de los mismos.
Queda expresamente convenido que no hay lugar a pérdida total real o efectiva, cuando la embarcación pueda ponerse nuevamente en servicio mediante reparaciones para el propósito de esta póliza, la pérdida total real o efectiva está limitada a: su casco, balsas, muebles, suministros, aparejos, utensilios, accesorios, repuestos, provisiones, equipos y maquinaría destinados permanente a su servicio.
</t>
  </si>
  <si>
    <t>1. Pérdida de la vida y lesiones corporales
2. Pérdidas causadas a cualquier otra embarcación o mercancía a bordo de otra embarcación
3. Daños causados sin colisión
4. Daños a puertos, muelles, tajamares, boyas, puentes, estructuras cables
5. Remoción de restos
6. Gastos extraordinarios en caso de plaga
7. Gastos en caso de mala conducta del capitán o de la tripulación</t>
  </si>
  <si>
    <t>Amparo automático para accesorios que por error u omisión no se hayan incluido al inicio del seguro</t>
  </si>
  <si>
    <t>Amparo automático para embarcaciones, accesorios y demás elementos necesarios para la navegación, que ingresen posterior al inicio de la vigencia del seguro.</t>
  </si>
  <si>
    <t>6.10.</t>
  </si>
  <si>
    <t>7. PÓLIZA DE SEGURO DE TODO RIESGO EQUIPO Y MAQUINARÍA</t>
  </si>
  <si>
    <t>7.10.</t>
  </si>
  <si>
    <t>GRUPO No. 2</t>
  </si>
  <si>
    <t>8.1.</t>
  </si>
  <si>
    <t>8.2.</t>
  </si>
  <si>
    <t>8.3.</t>
  </si>
  <si>
    <t>8.4.</t>
  </si>
  <si>
    <t>8.5.</t>
  </si>
  <si>
    <t>8.6.</t>
  </si>
  <si>
    <t>8.7.</t>
  </si>
  <si>
    <t>8.8.</t>
  </si>
  <si>
    <t>8.9.</t>
  </si>
  <si>
    <t>GRUPO No. 3</t>
  </si>
  <si>
    <t>8. PÓLIZA DE ACCIDENTES PERSONALES A PASAJERO</t>
  </si>
  <si>
    <t>8.10.</t>
  </si>
  <si>
    <t>11.1.</t>
  </si>
  <si>
    <t>11.2.</t>
  </si>
  <si>
    <t>11.3.</t>
  </si>
  <si>
    <t>11.3.1.</t>
  </si>
  <si>
    <t>11.4.</t>
  </si>
  <si>
    <t>11.5.</t>
  </si>
  <si>
    <t>11.6.</t>
  </si>
  <si>
    <t>11.7.</t>
  </si>
  <si>
    <t>11.8.</t>
  </si>
  <si>
    <t>GRUPO No. 4</t>
  </si>
  <si>
    <t>13. SEGURO OBLIGATORIO POR ACCIDENTES DE TRANSITO -SOAT</t>
  </si>
  <si>
    <t>13.1.</t>
  </si>
  <si>
    <t>13.3.</t>
  </si>
  <si>
    <t>13.4.</t>
  </si>
  <si>
    <t>GRUPO No. 5</t>
  </si>
  <si>
    <t>Amparar al grupo asegurado contra el riesgo de muerte por cualquier causa, incluyendo el suicidio y homicidio, hasta por la suma fijada para este amparo.</t>
  </si>
  <si>
    <t>ALCALDE DEL MUNICIPIO DE CHÍA</t>
  </si>
  <si>
    <t>PERSONERO DEL MUNICIPIO DE CHÍA</t>
  </si>
  <si>
    <t>AMPARO</t>
  </si>
  <si>
    <t>INDEMNIZACIÓN ADICIONAL POR MUERTE ACCIDENTAL</t>
  </si>
  <si>
    <t>RENTA MENSUAL POR MUERTE DEL ASEGURADO</t>
  </si>
  <si>
    <t>AUXILIO POR TRATAMIENTO O CIRUGÍA AMBULATORIOS</t>
  </si>
  <si>
    <t>GASTOS MÉDICOS</t>
  </si>
  <si>
    <t>AUXILIO FUNERARIO</t>
  </si>
  <si>
    <t>20 SALARIOS DEL ALCALDE</t>
  </si>
  <si>
    <t>VALOR ASEGURADO POR ASEGURADO</t>
  </si>
  <si>
    <t>Para los efectos del presente Amparo se entenderá por Accidente: el hecho, violento, visible, externo, imprevisto, repentino e independiente de la voluntad del Asegurado, que cause la muerte o lesiones corporales evidenciadas por contusiones o heridas externas o internas, médicamente comprobadas.</t>
  </si>
  <si>
    <t>La aseguradora indemnizará al asegurado el valor estipulado en la carátula de la póliza para este amparo, como abono a la suma asegurada prevista en el amparo básico de muerte otorgado en esta póliza, cuando le sea diagnosticada médicamente por primera vez, por un médico legalmente facultado.
Se entiende por enfermedad grave cuando al asegurado se le diagnostica médicamente durante la vigencia de la póliza alguna de las siguientes enfermedades:
- Cáncer ( se exluye el cancer in-situ)
- Infarto de miocardio
- Insuficiencia renal aguda y crónica
- Esclerosis Múltiple
- Accidente cerebro vascular
- Intervención quirúrgica por enfermedad de las arterias coronarias
- Angioplastia, operaciones de válvulas, cirugía de la aorta
- Quemaduras graves
- Trasplante de órganos vitales (Hígado, Pulmón, Páncreas, Riñón y Corazón)
- Alzheimer
- Parkinson</t>
  </si>
  <si>
    <t>Si como consecuencia de un accidente o enfermedad amparada bajo esta póliza, ocurre la muerte del asegurado, el asegurador reconocerá al beneficiario o beneficiarios la renta mensual señalada en la carátula de la póliza y/o condiciones particulares, sin que, en ningún caso, la indemnización pueda exceder un periodo máximo de doce (12) meses y el límite del valor asegurado para este amparo.</t>
  </si>
  <si>
    <t>Queda convenido y acordado que mediane la presente cláusula la aseguradora se compromente a pagar al asegurado un bono adicional de $1.000.000 cuando le sea diagnosticado, mediante soporte original, con incapacidad total y permanente.</t>
  </si>
  <si>
    <t>En virtud de lo expuesto en el artículo 1341 del Código de Comercio el Corredor tendrá derecho a la comisión de intermediación, la cual será pagada por la Compañía de Seguros. La comisión mínima no deberá ser inferior al 20,0% el valor de la prima neta antes de IVA que es la actualmente contratada y no involucra en ningún aspecto a la Entidad.
Se aclara que este comisión no es limitante para la aceptación de las condiciones técnicas básicas obligatorias del presente anexo, ya que no no constituye un aspecto técnico de la póliza a contratar.</t>
  </si>
  <si>
    <t>12.1.</t>
  </si>
  <si>
    <t>LUCRO CESANTE 15% DEL VALOR DEL DESPACHO</t>
  </si>
  <si>
    <t>HURTO Y HURTO CALIFICADO  AL 100%</t>
  </si>
  <si>
    <t>En virtud de lo expuesto en el artículo 1341 del Código de Comercio el Corredor tendrá derecho a la comisión de intermediación, la cual será pagada por la Compañía de Seguros. La comisión mínima no deberá ser inferior al 12% el valor de la prima neta antes de IVA que es la actualmente contratada y no involucra en ningún aspecto a la Entidad.
Se aclara que este comisión no es limitante para la aceptación de las condiciones técnicas básicas obligatorias del presente anexo, ya que no no constituye un aspecto técnico de la póliza a contratar.</t>
  </si>
  <si>
    <t>En virtud de lo expuesto en el artículo 1341 del Código de Comercio el Corredor tendrá derecho a la comisión de intermediación, la cual será pagada por la Compañía de Seguros. La comisión mínima no deberá ser inferior al 7.5% el valor de la prima neta antes de IVA que es la actualmente contratada y no involucra en ningún aspecto a la Entidad.
Se aclara que este comisión no es limitante para la aceptación de las condiciones técnicas básicas obligatorias del presente anexo, ya que no no constituye un aspecto técnico de la póliza a contratar.</t>
  </si>
  <si>
    <t>En virtud de lo expuesto en el artículo 1341 del Código de Comercio el Corredor tendrá derecho a la comisión de intermediación, la cual será pagada por la Compañía de Seguros. La comisión mínima no deberá ser inferior al 10.% el valor de la prima neta antes de IVA que es la actualmente contratada y no involucra en ningún aspecto a la Entidad.
Se aclara que este comisión no es limitante para la aceptación de las condiciones técnicas básicas obligatorias del presente anexo, ya que no no constituye un aspecto técnico de la póliza a contratar.</t>
  </si>
  <si>
    <t>VALOR ASEGURADO DE BIENES</t>
  </si>
  <si>
    <t>TOTAL VALOR ASEGURADO INCLUIDO INDICE VARIABLE ANUAL</t>
  </si>
  <si>
    <t>7.4.1. BIENES ASEGURABLES (Relación incluída en el Estudio de Mercado)</t>
  </si>
  <si>
    <t xml:space="preserve">PAGO INDEMNIZATORIO POR DESMEMBRACIÓN
</t>
  </si>
  <si>
    <t>COMISIÓN MÍNIMA ACEPTABLE</t>
  </si>
  <si>
    <t>INCAPACIDAD TOTAL TEMPORAL</t>
  </si>
  <si>
    <t>LA PERSONA NATURAL QUE TIENE LA CALIDAD DE PASAJERO Y/O OCUPANTE DE LOS VEHÍCULOS DEL MUNICIPIO DE CHÍA.</t>
  </si>
  <si>
    <t>GRUPO ASEGURADO Y LOS BENEFICIARIOS DE LEY</t>
  </si>
  <si>
    <t>Fallecimiento del asegurado con ocasión de un accidente.</t>
  </si>
  <si>
    <t>INCAPACIDAD</t>
  </si>
  <si>
    <t>Pérdida de capacidad laboral o invalidez de una persona en caso de sufrir un accidente. La calificación del estado de invalidez y su orígen será determinado conforme lo indica la Ley 100, artículo 41.</t>
  </si>
  <si>
    <t>GASTOS MÉDICOS, QUIRÚRGICOS, FARMACÉUTICOS Y HOSPITALARIOS</t>
  </si>
  <si>
    <t>LÍMITE ASEGURADO EVENTO / AGREGADO ANUAL</t>
  </si>
  <si>
    <t xml:space="preserve">La aseguradora se compromete a indemnizar al Asegurado hasta el límite del valor asegurado de este sublímite, las pérdidas y/o daños materiales de los bienes asegurados, ocasionados por cualquier evento de hurto y hurto calificado, inclusive aquellos que se deriven de:
 -  Hurto Calificado o Hurto Simple según se define en el Código Penal.
 -  Terremoto, temblor, erupción volcánica o cualquier otro fenómeno de la naturaleza.
 -   Caída o destrucción total o parcial del predio asegurado.
 -  Actos Mal Intencionados de Terceros, Asonada, Motín, Conmoción Civil o Popular y Huelga (incluido Terrorismo y Sabotaje) y conflictos colectivos de trabajo o suspensión de hecho de labores </t>
  </si>
  <si>
    <t>CLÁUSULA DE NO ACEPTACIÓN DE COASEGURO</t>
  </si>
  <si>
    <t xml:space="preserve">
CLÁUSULA DE CONOCIMIENTO POR LOS MIEMBROS DE LA FIGURA ASOCIATIVA
</t>
  </si>
  <si>
    <t>CLÁUSULA IDENTIFICACIÓN DE LA FIGURA ASOCIATIVA EN LA PÓLIZA</t>
  </si>
  <si>
    <t xml:space="preserve">La aseguradora debe contemplar la extensión de la cobertura de propiedades adyacentes para obras civiles terminadas que tenga el Asegurado a su cargo o por las que sea legal o contractualmente responsable.  </t>
  </si>
  <si>
    <t>Bajo este amparo se cubren los gastos razonables en que incurra el asegurado, para evitar la extensión y propagacióm del siniestro, para la preservación de bienes, fletes aereos,  horas extras, trabajo nocturno,honorarios de revisores, contadores y auditores, etc.</t>
  </si>
  <si>
    <t>APERTURA Y RECONOCIMIENTO DE MERCANCÍAS. 
(CUANDO APLIQUE)</t>
  </si>
  <si>
    <t>La aseguradora debe contar con convenios de talleres de concesionarios de todas las marcas  y para modelos anteriores al 2019 con talleres autorizados y/o especializados, para lo cual debe remitir con firma del representante legal el listado de los convenios suscritos.</t>
  </si>
  <si>
    <t>Mediante esta cobertura se extiende a proteger los gastos que se generen en el evento que una máquina , accidentalmente sufra una inmovilización y presente daños físicos o destrucción, indemnizados por la cobertura correspondiente, la compañía indemnizará al asegurado los costos razonables y necesarios, incurridos ella para:
1. Disponer de los restos de la máquina, si dicha máquina está destruida;
2. Desmontar, recuperar y transportar la máquina con el propósito de reparar los daños;
3. Devolver la máquina al lugar donde usualmente permanece al finalizar las reparaciones;
4. Proteger a la máquina contra daños adicionales a la espera de las reparaciones.</t>
  </si>
  <si>
    <t>Igualmente, tratándose de procesos civiles o administrativos la reclamación será la notificación de la admisión de la demanda presentada contra el cargo asegurado o la formulacion de imputación en los procesos penales.</t>
  </si>
  <si>
    <t>DIVISIBILIDAD EN LAS EXCLUSIONES</t>
  </si>
  <si>
    <t>Queda entendido, convenido y aceptado que ningún hecho con el conocimiento de algún cargo asegurado será imputado a otro asegurado para efectos de determinar la cobertura bajo la póliza, es decir; la reticencia o inexactitud de un asegurado en la declaración del estado del riesgo, no se hará extensiva a los demás asegurados de la póliza.</t>
  </si>
  <si>
    <t>CLÁUSULA DE CONOCIMIENTO DE LOS MIEMBROS DE LA FIGURA ASOCIATIVA</t>
  </si>
  <si>
    <t>CLÁUSULA DE IDENTIFICACION DE LA FIGURA ASOCIATIVA EN LA PÓLIZA</t>
  </si>
  <si>
    <t>En el evento  que el contrato se seguro sea celebrado a través alguna figura asociativa (consorcio, unión temporal, etc.) compuesta por dos o más compañía de seguros, en virtud del artículo 1047 del Código de Comercio, en la póliza deberá incorporarse: (i) el nombre del contratista (razón social de la figura asociativa establecida en su documento de conformación) y (ii) la razón social, número de identificación y porcentajes de participación de cada una de las aseguradoras integrantes de la figura asociativa.</t>
  </si>
  <si>
    <t>En el evento que el contrato se seguro sea celebrado a través alguna figura asociativa (consorcio, unión temporal, etc.) compuesta por dos o más compañías de seguros, en virtud del artículo 1047 del Código de Comercio, en la póliza deberá incorporarse: (i) el nombre del contratista (razón social de la figura asociativa establecida en su documento de conformación) y (ii) la razón social, número de identificación y porcentajes de participación de cada una de las aseguradoras integrantes de la figura asociativa.</t>
  </si>
  <si>
    <t>SALVAMENTO Y RECUPERACIÓN</t>
  </si>
  <si>
    <t>En caso de que se recupere alguna suma por pérdidas cubiertas bajo esta póliza, se aplicará el importe recuperado, después de deducir el costo ocasionado para lograrla, así:
- Reembolsar al asegurado en su totalidad la parte, si la hubiere, de tal pérdida que exceda el importe de cobertura prevista por la presente póliza.
- El saldo, si los hubiere, o el total neto recuperado si el monto de tal pérdida no excede el importe de la cobertura provista por la presente póliza, reducirá con anterioridad al pago de la pérdida, aquella parte de dicha pérdida amparada por este seguro o, si la indemnización correspondiente ya se hubiese efectuado, dicho saldo o total neto recuperado se reembolsará a la compañía.
- Finalmente, al reintegrar al asegurado aquella parte de la pérdida asumida en razón de la aplicación de cualquier deducible existente en la presente póliza o se aplicará a aquella parte de tal pérdida cubierta por cualquier póliza o   pólizas de seguro de las cuales la presente póliza opere como seguro en exceso.</t>
  </si>
  <si>
    <t>Instrumentos musicales</t>
  </si>
  <si>
    <t>SUBTOTAL 1</t>
  </si>
  <si>
    <t>SUBTOTAL 2</t>
  </si>
  <si>
    <t>TOTAL VALORES CON SUBLIMITES</t>
  </si>
  <si>
    <t>1.4.2. Bienes con Sublímites</t>
  </si>
  <si>
    <t>1.4.3.   FUTURAS INCLUSIONES EDIFICIO Y CONTENIDOS SEDE CAM Y COLEGIO A ENTREGAR 2025 (no se tienen en cuenta en la emisión VF 2025)</t>
  </si>
  <si>
    <t>Nota: Se tiene prevista la entrega de estos activos en agosto de 2025, no obstante la aseguradora debe emitir el anexo respectivo, una vez se proceda con la solicitud de inclusión por parte de la Alcaldía.</t>
  </si>
  <si>
    <t>VALOR ASEGURADO TOTAL PARA EMISIÓN</t>
  </si>
  <si>
    <t>La aseguradora indemnizará las pérdidas o daños de los bienes objeto de la cobertura de la presente póliza a valor de reposición o reemplazo a nuevo, sin la aplicación de ningún porcentaje o valor por concepto de demento por uso, vetustez o cualquier otro concepto.</t>
  </si>
  <si>
    <t>INDICE VARIABLE 6% ANUAL</t>
  </si>
  <si>
    <t>Colisión</t>
  </si>
  <si>
    <t>Salario mensual del Alcalde:$23.993.581</t>
  </si>
  <si>
    <t>Hasta 20 SMMLV del Alcalde: $479.871.612</t>
  </si>
  <si>
    <t>Queda convenido y acordado que mediane la presente cláusula la aseguradora se compromente a pagar al beneficiario un bono adicional de $1.000.000 cuando la muerte del asegurado sea accidental, de acuerdo al soporte aportado.</t>
  </si>
  <si>
    <t>NOTA: El valor asegurado se debe actualizar cuando la Alcadía reporte el salario del Alcalde para el 2025, con el correspondiente cobro de prima adicional.</t>
  </si>
  <si>
    <t>MUNICIPIO DE CHIA Y EL GRUPO DE ASEGURADOS DESCRITOS EN LA PÓLIZA</t>
  </si>
  <si>
    <t>INDICE VARIABLE 6% ANUAL (ITEMS A, B, C y D)</t>
  </si>
  <si>
    <t>H.   Gastos para la adecuación de suelos y terrenos (6% sobre el valor de edificios)</t>
  </si>
  <si>
    <t>I.   Cláusula de Adecuación de Construcciones a las Normas de Sismo Resistencia  (6% sobre el valor de edificios)</t>
  </si>
  <si>
    <t xml:space="preserve">9. PÓLIZA DE CASCO BARCO </t>
  </si>
  <si>
    <t>9.3.1.</t>
  </si>
  <si>
    <t>9.3.2.</t>
  </si>
  <si>
    <t>10. PÓLIZA DE RESPONSABILIDAD CIVIL SERVIDORES PÚBLICOS O 
FUNCIONARIOS CON REGIMENES DE RESPONSABILIDAD SIMILARES AL DE LOS SERVIDORES PÚBLICOS</t>
  </si>
  <si>
    <t>11. PÓLIZA DE INFIDELIDAD Y RIESGOS FINANCIEROS</t>
  </si>
  <si>
    <t>11.9.</t>
  </si>
  <si>
    <t>RECONSTRUCCIÓN, REPOSICIÓN, REPARACIÓN O REEMPLAZO.</t>
  </si>
  <si>
    <t>TABLA DE DEMÉRITO A APLICAR</t>
  </si>
  <si>
    <t xml:space="preserve">BASE PARA LA DETERMINACIÓN Y APLICACIÓN DEL CONCEPTO SUBLÍMITE /  EVENTO - AGREGADO VIGENCIA </t>
  </si>
  <si>
    <t>7) Directores cuando sean empleados asalariados, pensionados o cuando estén desarrollando labores propias de un empleado o cuando esté actuando como miembro de cualquier comité debidamente elegido o nombrado por    Resolución de la Junta Directiva de la Entidad (cuando aplica) para desempeñar específicamente la labor de     nombramiento para actos de dirección en nombre del asegurado.</t>
  </si>
  <si>
    <t>BASE PARA LA DETERMINACIÓN Y APLICACIÓN DEL CONCEPTO SUBLÍMITE / EVENTO - AGREGADO VIGENCIA</t>
  </si>
  <si>
    <t xml:space="preserve">BASE PARA LA DETERMINACIÓN Y APLICACIÓN DEL CONCEPTO SUBLÍMITE / EVENTO - AGREGADO VIGENCIA </t>
  </si>
  <si>
    <t xml:space="preserve">12. PÓLIZA DE SEGURO DE VIDA GRUPO ALCALDE Y PERSONERO </t>
  </si>
  <si>
    <t>Excluyendo dineros y joyas. Para que la cobertura opere se requiere demostrar el ingreso del bien al inmueble a través del registro en portería o mediante cualquier otro medio idóneo.</t>
  </si>
  <si>
    <t>Para efectos de la liquidación de la prima, por concepto de la permanencia, el asegurado se obliga a presentar dentro de los quince (15) días comunes de cada mes, una relación de las mercancías en la que se indique la fecha que permanecieron, tanto en el sitio inicial, como en el intermedio o final.  Si vencido este plazo, el asegurado no ha informado a la compañía aseguradora de los despachos que se encuentran en dichos sitios, la compañía aseguradora no será responsable por los siniestros ocurridos respecto de los despachos no avisados.
Esta extensión del seguro, queda sujeta a las siguientes  condiciones:
-  A la compañía aseguradora  tendrá en todo momento, libertad de revisar las mercancías hasta donde las circunstancias de empaque, contenido y almacenamiento lo permitan.
- El presente seguro se concede bajo la garantía dada por el asegurado, que cumplirá las instrucciones que  imparta la compañía aseguradora durante la vigencia del mismo, sobre almacenamiento y preservación del interés asegurado.
- Este seguro no queda sin efecto cuando los intereses asegurados sean trasladados a un lugar distinto del pactado y el asegurado notifica por escrito a la compañía aseguradora dentro de los treinta (30) días siguientes a la modificación del desvío. 
-  Esta extensión asegura las mismas coberturas pactadas en el seguro original.</t>
  </si>
  <si>
    <t>AMPLIACIÓN DE LA COBERTURA Y PERMANENCIA AUTOMÁTICA EN LUGARES INICIALES, INTERMEDIOS  Y FINALES. 
(CUANDO APLIQUE)</t>
  </si>
  <si>
    <t>AUDIENCIA DE CONCILIACION PREPROCESAL  Y/O LEGALIZACION DE LA CAPTURA</t>
  </si>
  <si>
    <t>CONTESTACION DE LA DEMANDA - LLAMAMIENTO EN GARANTIA</t>
  </si>
  <si>
    <t>AMPARO AUTOMÁTICO POR CAMBIO DE UBICACIÓN DEL RIESGO.</t>
  </si>
  <si>
    <t>NO REVOCACIÓN DE LA PÓLIZA, CLÁUSULAS O CONDICIONES.</t>
  </si>
  <si>
    <t>Amparado</t>
  </si>
  <si>
    <t>D. EXCLUSIÓN DE PÉRDIDAS PROVENIENTES DIRECTA O    INDIRECTAMENTE DE LAVADO DE DINERO</t>
  </si>
  <si>
    <t>F. EXCLUSIÓN DE RECLAMOS POR EVENTOS GENERADO A    CONSECUENCIA DE RIESGOS ASEGURABLES BAJO LOS SEGUROS DE DAÑOS</t>
  </si>
  <si>
    <t xml:space="preserve">G. EXCLUSIÓN DE PÉRDIDAS O DAÑOS POR DEPRECIACIÓN,     PÉRDIDAS DE INVIERSIONES, RESULTADOS DE FLUCTUACIONES EN LOS MERCADOS FINANCIEROS, OTORGAMIENTO DE CRÉDITOS  Y RECUPERACIÓN DE CARTERA. </t>
  </si>
  <si>
    <t>H. EXCLUSIÓN DE MULTAS O SANCIONES PENALES O ADMINISTRATIVAS IMPUESTAS A LA ENTIDAD TOMADORA O A LOS FUNCIONARIOS ASEGURADOS, CONTRIBUCIONES POLÍTICAS Y DONACIONES.</t>
  </si>
  <si>
    <t>I. EXCLUSIÓN DE AVALES O GARANTÍAS PERSONALES OTORGADAS    POR LOS FUNCIONARIOS ASEGURADOS</t>
  </si>
  <si>
    <t>J. EXCLUSIÓN DE  DAÑOS O PERDIDAS NO RELACIONADAS CON EL DESEMPEÑO DE SUS FUNCIONES.</t>
  </si>
  <si>
    <t>O. EXCLUSIÓN DE ERRORES EN LA EVALUACIÓN DE RIESGOS Y MANTENIMIENTO DE SEGUROS</t>
  </si>
  <si>
    <t>Este seguro no cubre cualquier reclamo de ninguna manera causado por o como resultado de:
a)           Enfermedad por coronavirus (COVID-19)
b)           Coronavirus 2 del síndrome respiratorio agudo severo (SARS-CoV-2)
c)           Cualquier mutación o variación de SARS-CoV-2;
d)           Cualquier otra enfermedad transmisible, epidemia o pandemia
e)           Cualquier temor o amenaza de a), b), c) ó d) anteriores
f)            La interrupción de negocios y/o pérdidas financieras sufridas por la Entidad al no poder desarrollar la actividad para la cual fue creada como consecuencia de a), b), c), d) y e) anteriores.</t>
  </si>
  <si>
    <t>Y. ACTOS INCORRECTOS COMETIDOS TOTAL O PARCIALMENTE      DENTRO DE ESTADOS UNIDOS DE AMÉRICA Y/O CANADÁ.</t>
  </si>
  <si>
    <t>Esta cláusula será aplicada cuando se presente la asociación de dos o más Aseguradoras, sin importar la figura utilizada para tal fin.
Las Compañías de Seguros que actúan como integrantes de cualquier figura asociativa (consorcio, unión temporal, etc.) dentro del presente contrato de seguro, conocen y aceptan: i) las condiciones generales y particulares de la póliza, ii) Cualquier anexo y/o certificado que sobre la póliza inicial emita la Compañía líder del coaseguro y/o de la figura asociativa.
En igual sentido, declaran que cualquier reclamación, notificación, requerimiento o comunicación formulada por el asegurado o por un tercero a la compañía líder, se entiende automáticamente formulada a los demás coaseguradores y/o integrantes de la figura asociativa establecida para tal fin.</t>
  </si>
  <si>
    <r>
      <t xml:space="preserve">Amparar todos los  activos (bienes inmuebles y muebles) de propiedad del </t>
    </r>
    <r>
      <rPr>
        <b/>
        <sz val="10"/>
        <rFont val="Arial Narrow"/>
        <family val="2"/>
      </rPr>
      <t>MUNICIPIO DE CHÍA,</t>
    </r>
    <r>
      <rPr>
        <sz val="10"/>
        <rFont val="Arial Narrow"/>
        <family val="2"/>
      </rPr>
      <t xml:space="preserve"> o aquellos que se encuentren bajo su control, tenencia, responsabilidad o custodia, contra los daños o pérdidas materiales a consecuencia de cualquier riesgo, tanto por eventos internos o externos y en general los recibidos a cualquier título o por los que tenga algún interés asegurable, ubicados en el territorio nacional o por aquellos que por su naturaleza se deban trasladar a nivel mundial, dentro o fuera de las instalaciones del asegurado y/o en predios de terceros o a la intemperie y los utilizados en desarrollo del objeto social del </t>
    </r>
    <r>
      <rPr>
        <b/>
        <sz val="10"/>
        <rFont val="Arial Narrow"/>
        <family val="2"/>
      </rPr>
      <t>MUNICIPIO DE CHÍA</t>
    </r>
  </si>
  <si>
    <r>
      <t xml:space="preserve">Los bienes asegurados comprenden absolutamente toda propiedad  de bienes materiales del MUNICIPIO DE CHÍA </t>
    </r>
    <r>
      <rPr>
        <sz val="10"/>
        <rFont val="Arial Narrow"/>
        <family val="2"/>
      </rPr>
      <t xml:space="preserve">o de terceros que se estén bajo su cuidado, custodia, control o por los cuales sea legal o contractualmente responsable y en general los recibidos a cualquier título o por los que tenga o tenga interés asegurable, localizados dentro del territorio nacional dentro o fuera de las instalaciones del asegurado y/o en predios de terceros y utilizados en desarrollo del objeto social de la </t>
    </r>
    <r>
      <rPr>
        <b/>
        <sz val="10"/>
        <rFont val="Arial Narrow"/>
        <family val="2"/>
      </rPr>
      <t>Entidad.</t>
    </r>
    <r>
      <rPr>
        <sz val="10"/>
        <rFont val="Arial Narrow"/>
        <family val="2"/>
      </rPr>
      <t xml:space="preserve"> consistentes principalmente pero no limitados a los siguientes bienes:</t>
    </r>
  </si>
  <si>
    <r>
      <rPr>
        <b/>
        <sz val="10"/>
        <rFont val="Arial Narrow"/>
        <family val="2"/>
      </rPr>
      <t>EDIFICIOS Y OBRAS CIVILES:</t>
    </r>
    <r>
      <rPr>
        <sz val="10"/>
        <rFont val="Arial Narrow"/>
        <family val="2"/>
      </rPr>
      <t xml:space="preserve"> Corresponde a las edificaciones y obras civiles, sus estructuras, cimientos, construcciones fijas con todas sus adiciones y en general toda clase de construcciones propias y no propias, de edificios e inherentes a ellos,</t>
    </r>
    <r>
      <rPr>
        <sz val="10"/>
        <color rgb="FFFF0000"/>
        <rFont val="Arial Narrow"/>
        <family val="2"/>
      </rPr>
      <t xml:space="preserve"> </t>
    </r>
    <r>
      <rPr>
        <sz val="10"/>
        <rFont val="Arial Narrow"/>
        <family val="2"/>
      </rPr>
      <t xml:space="preserve">de propiedad del </t>
    </r>
    <r>
      <rPr>
        <b/>
        <sz val="10"/>
        <rFont val="Arial Narrow"/>
        <family val="2"/>
      </rPr>
      <t>MUNICIPIO DE CHÍA,</t>
    </r>
    <r>
      <rPr>
        <sz val="10"/>
        <rFont val="Arial Narrow"/>
        <family val="2"/>
      </rPr>
      <t xml:space="preserve">  o bajo su cuidado, tenencia y control , incluido anexos, escaleras externas, instalaciones eléctricas, de comunicación, sietmas de aire acondicionado, intercomunicación o sonido, incluidos anexos y estructuras sanitarias, alcantarillado para agua, (subterráneas o no), sistema de drenaje y aguas negras, tuberías, conductos, tuberías, conductos, desagües, tanques para almacenamiento, ductos, mallas, patios, aceras, instalaciones permanentes de protección contra incendio y demás instalaciones que se encuentren o no por debajo del nivel del suelo y/o subterráneas, vidrios internos y externos que conforman y hacen parte de las construcciones, rampas de acceso, tanques de almacenamiento, similares, que formen parte integrante, del edificio, o edificios asegurados, aunque no se hayan informado específicamente, entre otros ubicados en el territorio nacional y que estén bajo su responsabilidad, tenencia y/o control del </t>
    </r>
    <r>
      <rPr>
        <b/>
        <sz val="10"/>
        <rFont val="Arial Narrow"/>
        <family val="2"/>
      </rPr>
      <t>MUNICIPIO DE CHÍA.</t>
    </r>
  </si>
  <si>
    <r>
      <rPr>
        <b/>
        <sz val="10"/>
        <color theme="1"/>
        <rFont val="Arial Narrow"/>
        <family val="2"/>
      </rPr>
      <t xml:space="preserve">OBRAS CIVILES DEL MUNICIPIO: </t>
    </r>
    <r>
      <rPr>
        <sz val="10"/>
        <color theme="1"/>
        <rFont val="Arial Narrow"/>
        <family val="2"/>
      </rPr>
      <t>Corresponde a los diferentes puentes vehiculares (incluyendo los localizados sobre cuerpos de agua), puentes peatonales,  cimientos y estructuras e instalaciones subterráneas (tuberías, conductos, desagües y en general, todo tipo de instalaciones, equipos y maquinaria que se encuentren por debajo del nivel del suelo), redes para transmisión y distribución de energía, redes de gas, etc., que se encuentran localizados en el MUNICIPIO DE CHIA y todas aquellas que estén bajo su responsabilidad, tenencia y/o control de la Entidad.</t>
    </r>
  </si>
  <si>
    <r>
      <rPr>
        <b/>
        <sz val="10"/>
        <rFont val="Arial Narrow"/>
        <family val="2"/>
      </rPr>
      <t>MEJORAS LOCATIVAS:</t>
    </r>
    <r>
      <rPr>
        <sz val="10"/>
        <rFont val="Arial Narrow"/>
        <family val="2"/>
      </rPr>
      <t xml:space="preserve"> Todas aquellas mejoras a los inmuebles realizadas por la</t>
    </r>
    <r>
      <rPr>
        <b/>
        <sz val="10"/>
        <rFont val="Arial Narrow"/>
        <family val="2"/>
      </rPr>
      <t xml:space="preserve"> Entidad</t>
    </r>
    <r>
      <rPr>
        <sz val="10"/>
        <rFont val="Arial Narrow"/>
        <family val="2"/>
      </rPr>
      <t>,  aún en el caso de no ser propietaria del bien, que haya realizado inversiones para adecuarlas a sus necesidades, tales como tapetes, tapizados, enchapes, mejoras eléctricas, cielos rasos,  incluyendo las divisiones internas de que estén dotadas las edificaciones, etc.</t>
    </r>
  </si>
  <si>
    <r>
      <rPr>
        <b/>
        <sz val="10"/>
        <rFont val="Arial Narrow"/>
        <family val="2"/>
      </rPr>
      <t xml:space="preserve">CONTENIDOS Y BIENES EN GENERAL: </t>
    </r>
    <r>
      <rPr>
        <sz val="10"/>
        <rFont val="Arial Narrow"/>
        <family val="2"/>
      </rPr>
      <t>Corresponden a todo tipo de bienes como muebles y enseres en general propios de la actividad general de una entidad pública, incluidos  equipos de oficina no eléctricos ni electrónicos, entre otros, sistemas de oficina abierta, al igual que los documentos de cualquier tipo, que se encuentren localizados dentro de los predios asegurados o fuera de los mismos y que esten bajo su responsabilidad, tenencia y/o control de la Entidad.</t>
    </r>
  </si>
  <si>
    <r>
      <rPr>
        <b/>
        <sz val="10"/>
        <rFont val="Arial Narrow"/>
        <family val="2"/>
      </rPr>
      <t xml:space="preserve">PLANTA, EQUIPOS Y MÁQUINAS: </t>
    </r>
    <r>
      <rPr>
        <sz val="10"/>
        <rFont val="Arial Narrow"/>
        <family val="2"/>
      </rPr>
      <t>Corresponde a todo tipo de equipos y máquinas, extendida esta definión a aquellos que son de adhesión o para la operatividad de la infraestructura de las edificaciones al igual que cualquier tipo de herramientas, accesorios, ascensores, plantas eléctricas, calderas, generadores, ascensores, equipos del sistema hidráulico, motobombas (incluidas aquellas que son sumergibles) , aire acondicionado, extractores de olores, compresore, malacante entre otros.</t>
    </r>
  </si>
  <si>
    <r>
      <rPr>
        <b/>
        <sz val="10"/>
        <rFont val="Arial Narrow"/>
        <family val="2"/>
      </rPr>
      <t xml:space="preserve">EQUIPOS ELÉCTRICOS, ELECTRÓNICOS Y DE COMUNICACIÓN: </t>
    </r>
    <r>
      <rPr>
        <sz val="10"/>
        <rFont val="Arial Narrow"/>
        <family val="2"/>
      </rPr>
      <t xml:space="preserve">Comprende todos aquellos equipos eléctricos, electrónicos, electromecánicos y los de comunicación (incluidas antenas cuando sean parte de los activos, caso contrario no se tendrán en cuenta), </t>
    </r>
    <r>
      <rPr>
        <sz val="10"/>
        <color rgb="FFFF0000"/>
        <rFont val="Arial Narrow"/>
        <family val="2"/>
      </rPr>
      <t xml:space="preserve">al igual que cámaras de video, sistema semafórico </t>
    </r>
    <r>
      <rPr>
        <sz val="10"/>
        <rFont val="Arial Narrow"/>
        <family val="2"/>
      </rPr>
      <t xml:space="preserve">y todas aquellas por las que sea legalmente responsable extendida esta definición a salas de control, servidores,  equipos de computo con todos sus accesorios periféricos scanner, ploters, servidores, impresoras  software, equipos de telecomunicaciones, equipos celulares, equipos de comunicación portátil, tabletas, equipos móviles y/o portátiles, equipos científicos de laboratorio, electrodomésticos, entre otros  y que esten bajo tenencia y/o control del </t>
    </r>
    <r>
      <rPr>
        <b/>
        <sz val="10"/>
        <rFont val="Arial Narrow"/>
        <family val="2"/>
      </rPr>
      <t>MUNICIPIO DE CHÍA</t>
    </r>
  </si>
  <si>
    <r>
      <rPr>
        <b/>
        <sz val="10"/>
        <rFont val="Arial Narrow"/>
        <family val="2"/>
      </rPr>
      <t>DINERO Y TÍTULOS VALORES, DENTRO Y FUERA DE CAJA FUERTE:</t>
    </r>
    <r>
      <rPr>
        <sz val="10"/>
        <rFont val="Arial Narrow"/>
        <family val="2"/>
      </rPr>
      <t xml:space="preserve"> Corresponden a todo tipo de dineros (incluyendo moneda extranjera), titulos valores, que se encuentren dentro y fuera de las cajas fuertes  y cajas menores.</t>
    </r>
  </si>
  <si>
    <r>
      <rPr>
        <b/>
        <sz val="10"/>
        <rFont val="Arial Narrow"/>
        <family val="2"/>
      </rPr>
      <t>VEHÍCULOS, MAQUINARIA, INMOVILIZADOS Y/O EN REPOSO PARA REMATE Y/O DAR DE BAJA</t>
    </r>
    <r>
      <rPr>
        <sz val="10"/>
        <rFont val="Arial Narrow"/>
        <family val="2"/>
      </rPr>
      <t>: Vehículos o maquinarias que no se encuentren en uso, pero que aún hacen parte de los inventarios de la Entidad y por lo tanto es responsable de ellos.</t>
    </r>
  </si>
  <si>
    <r>
      <rPr>
        <b/>
        <sz val="10"/>
        <rFont val="Arial Narrow"/>
        <family val="2"/>
      </rPr>
      <t>BIENES O ACTIVOS DE ALMÁCEN E INVENTARIOS:</t>
    </r>
    <r>
      <rPr>
        <sz val="10"/>
        <rFont val="Arial Narrow"/>
        <family val="2"/>
      </rPr>
      <t xml:space="preserve"> Comprende todos los elementos de consumo, devolutivos nuevos, recuperables, inservibles, papelería, útiles de oficina, equipos en general, repuestos, muestras de oferentes  y demás bienes contenidos en las diferentes dependencias del </t>
    </r>
    <r>
      <rPr>
        <b/>
        <sz val="10"/>
        <rFont val="Arial Narrow"/>
        <family val="2"/>
      </rPr>
      <t>MUNICIPIO DE CHÍA</t>
    </r>
    <r>
      <rPr>
        <sz val="10"/>
        <rFont val="Arial Narrow"/>
        <family val="2"/>
      </rPr>
      <t xml:space="preserve"> y en general todo elemento que los Asegurados determinen como existencias o elementos de almacén, aunque no se hayan determinado específicamente.</t>
    </r>
  </si>
  <si>
    <r>
      <rPr>
        <b/>
        <sz val="10"/>
        <rFont val="Arial Narrow"/>
        <family val="2"/>
      </rPr>
      <t>BIENES DE ARTE Y CULTURA:</t>
    </r>
    <r>
      <rPr>
        <sz val="10"/>
        <rFont val="Arial Narrow"/>
        <family val="2"/>
      </rPr>
      <t xml:space="preserve"> Comprende todos los elementos y piezas de museo, equipos de música, bienes culturales y de contenido artístico, esculturas, arte urbano, etc. que se encuentran ubicadas en diferentes sitios a lo largo de la ciudad de Medellín.</t>
    </r>
  </si>
  <si>
    <r>
      <t xml:space="preserve">TOTAL VALOR ASEGURADO + SUBLÍMITES + </t>
    </r>
    <r>
      <rPr>
        <b/>
        <sz val="10"/>
        <color rgb="FFC00000"/>
        <rFont val="Arial Narrow"/>
        <family val="2"/>
      </rPr>
      <t>FUTURAS INCLUSIONES</t>
    </r>
  </si>
  <si>
    <r>
      <t xml:space="preserve">3. </t>
    </r>
    <r>
      <rPr>
        <b/>
        <sz val="10"/>
        <rFont val="Arial Narrow"/>
        <family val="2"/>
      </rPr>
      <t xml:space="preserve">INDICE VARIABLE: </t>
    </r>
    <r>
      <rPr>
        <sz val="10"/>
        <rFont val="Arial Narrow"/>
        <family val="2"/>
      </rPr>
      <t>Queda entendido y convenido que, la suma asegurada indicada en la póliza arriba citada será considerada básica y se irá incrementando linealmente hasta alcanzar al final del año un 6% adicional (Este porcentaje aproximado corresponde a la actualización de valores asegurados y se debe calcular sobre la vigencia otorgada). En el caso de un siniestro, el valor del seguro en dicho momento corresponderá a la suma asegurada básica incrementada en el porcentaje pactado, proporcional al tiempo corrido desde la iniciación de la vigencia de la póliza. La indemnización se establecerá con base al valor asegurado en el momento del siniestro.</t>
    </r>
  </si>
  <si>
    <r>
      <rPr>
        <b/>
        <sz val="10"/>
        <rFont val="Arial Narrow"/>
        <family val="2"/>
      </rPr>
      <t xml:space="preserve">EDIFICIOS: </t>
    </r>
    <r>
      <rPr>
        <sz val="10"/>
        <rFont val="Arial Narrow"/>
        <family val="2"/>
      </rPr>
      <t>Valor de reconstrucción.</t>
    </r>
  </si>
  <si>
    <r>
      <t xml:space="preserve">CONTENIDOS, EQUIPOS ELECTRICOS, ELECTRÓNICOS Y DE COMUNICACIÓN (INCLUIDO LICENCIAS Y SOFTWARE): </t>
    </r>
    <r>
      <rPr>
        <sz val="10"/>
        <rFont val="Arial Narrow"/>
        <family val="2"/>
      </rPr>
      <t>Valor de reposición o reemplazo.</t>
    </r>
  </si>
  <si>
    <r>
      <t xml:space="preserve">BIENES DEVOLUTIVOS Y/O INSERVIBLES O PARA DAR DE BAJA O REMATE  Y/O GASTADOS: </t>
    </r>
    <r>
      <rPr>
        <sz val="10"/>
        <rFont val="Arial Narrow"/>
        <family val="2"/>
      </rPr>
      <t>Valor fiscal y/o de uso o de remate.</t>
    </r>
  </si>
  <si>
    <r>
      <t xml:space="preserve">BIENES DE ARTE Y CULTURA: </t>
    </r>
    <r>
      <rPr>
        <sz val="10"/>
        <rFont val="Arial Narrow"/>
        <family val="2"/>
      </rPr>
      <t>Valor Admitido.</t>
    </r>
  </si>
  <si>
    <r>
      <t>Para la totalidad de Coberturas y/o condiciones básicas sublímitadas, queda expresamente aceptado por parte de los proponentes que,</t>
    </r>
    <r>
      <rPr>
        <b/>
        <sz val="10"/>
        <rFont val="Arial Narrow"/>
        <family val="2"/>
      </rPr>
      <t xml:space="preserve"> en concordancia con la vigencia de la póliza que se adjudique</t>
    </r>
    <r>
      <rPr>
        <sz val="10"/>
        <rFont val="Arial Narrow"/>
        <family val="2"/>
      </rPr>
      <t>, cada Sublímite operará así:</t>
    </r>
  </si>
  <si>
    <r>
      <t xml:space="preserve"> - </t>
    </r>
    <r>
      <rPr>
        <b/>
        <sz val="10"/>
        <rFont val="Arial Narrow"/>
        <family val="2"/>
      </rPr>
      <t xml:space="preserve">Si la vigencia es inferior a doce (12) meses: </t>
    </r>
    <r>
      <rPr>
        <sz val="10"/>
        <rFont val="Arial Narrow"/>
        <family val="2"/>
      </rPr>
      <t>(Sublímite indicado) Evento /Agregado vigencia.</t>
    </r>
  </si>
  <si>
    <r>
      <rPr>
        <b/>
        <sz val="10"/>
        <rFont val="Arial Narrow"/>
        <family val="2"/>
      </rPr>
      <t>Todos los daños, pérdidas accidentales, súbitas e imprevistas o desaparición que sufran los bienes asegurados, originados por cualquier causa no expresamente excluida, sea que dichos bienes estén en uso o inactivos, dentro o fuera de los predios del asegurado y dentro del territorio nacional, así como los costos o gastos en que incurra, o todos combinados, como consecuencia de dichos daños o pérdidas; incluyendo las siguientes coberturas o eventos, pero sin estar limitado a ellos.
Todo Riesgo:</t>
    </r>
    <r>
      <rPr>
        <sz val="10"/>
        <rFont val="Arial Narrow"/>
        <family val="2"/>
      </rPr>
      <t xml:space="preserve"> Bajo esta póliza se otorga amparo en la modalidad de todo riesgo por las pérdidas y/o daños materiales que afecten los  bienes asegurados activos o inactivos por cualquier riesgo o causas, incluidos, entre otros, pero no limitados a, incendio, rayo, explosión, anegación, daños por agua, rotura de maquinaria, equipo electrónico, hurto y hurto calificado, hurto de parte y elementos de las edificaciones, actos mal intencionados de terceros, asonada, motín, conmoción civil o popular, sabotaje y terrorismo, vientos fuertes, granizo y cualquier evento de la naturaleza, impacto de vehículos terrestres, caída de aeronaves y/o piezas o partes que se desprendan o caigan de ellas, humo, impericia, descuido,  sabotaje, manejo inadecuado, acción directa de la energía eléctrica como resultado de cortos circuitos, arcos voltaicos, sobrevoltajes, cualquier equipo sumergible (incluidas bombas hidráulicas) y las relacionadas a continuación que aplican  para rotura de maquinaria: defectos de fabricación, fundición y uso de materiales defectuosos, sobrecalentamiento, defectos de mano de obra, montaje incorrecto y/o defectuoso, rotura debido a fuerza centrífuga, cuerpos extraños que se introduzcan en la maquinaria asegurada, implosión, explosión química de gases impropiamente quemados en la cámara de combustión de calderas o máquinas de combustión interna, explosión física, y las demás que no se encuentren expresamente excluidas en las condiciones generales de la póliza. Se entienden incluidos los riesgos mencionados en el artículo 1105 del Código de Comercio, excepto Guerra Civil o Internacional.</t>
    </r>
  </si>
  <si>
    <r>
      <t>CADA SUBLÍMITE O GASTOS INDICADOS APLICA COMBINADO PARA TODOS LOS BIENES ASEGURADOS Y</t>
    </r>
    <r>
      <rPr>
        <b/>
        <u/>
        <sz val="10"/>
        <color rgb="FFFF0000"/>
        <rFont val="Arial Narrow"/>
        <family val="2"/>
      </rPr>
      <t xml:space="preserve"> ESTAN CONTEMPLADOS DENTRO DEL VALOR ASEGURADO.</t>
    </r>
  </si>
  <si>
    <r>
      <t xml:space="preserve">
ACTOS MAL INTENCIONADOS DE TERCEROS ASONADA, MOTÍN, CONMOCIÓN CIVIL O POPULAR Y HUELGA (INCLUIDO TERRORISMO Y SABOTAJE).</t>
    </r>
    <r>
      <rPr>
        <b/>
        <sz val="10"/>
        <rFont val="Arial Narrow"/>
        <family val="2"/>
      </rPr>
      <t xml:space="preserve">
Sublímite básico obligatorio de </t>
    </r>
    <r>
      <rPr>
        <b/>
        <sz val="10"/>
        <color rgb="FFFF0000"/>
        <rFont val="Arial Narrow"/>
        <family val="2"/>
      </rPr>
      <t>$75.000.000.000</t>
    </r>
    <r>
      <rPr>
        <b/>
        <u/>
        <sz val="10"/>
        <color rgb="FF7030A0"/>
        <rFont val="Arial Narrow"/>
        <family val="2"/>
      </rPr>
      <t xml:space="preserve"> evento / agregado vigencia,</t>
    </r>
    <r>
      <rPr>
        <b/>
        <sz val="10"/>
        <rFont val="Arial Narrow"/>
        <family val="2"/>
      </rPr>
      <t xml:space="preserve"> combinado para las coberturas de daños materiales.  
</t>
    </r>
    <r>
      <rPr>
        <b/>
        <sz val="10"/>
        <color rgb="FFFF0000"/>
        <rFont val="Arial Narrow"/>
        <family val="2"/>
      </rPr>
      <t xml:space="preserve">
Se califica en Condiciones Adicionales (Formato No. 3) el aumento del sublímite ofrecido.</t>
    </r>
  </si>
  <si>
    <r>
      <t xml:space="preserve">La aseguradora se compromete a indemnizar al Asegurado hasta el límite del valor asegurado de este sublímite, los daños y/o pérdidas materiales que sufran los bienes asegurados causados por:
</t>
    </r>
    <r>
      <rPr>
        <b/>
        <sz val="10"/>
        <rFont val="Arial Narrow"/>
        <family val="2"/>
      </rPr>
      <t xml:space="preserve">Actos Mal Intencionados de Terceros y Terrorismo: </t>
    </r>
    <r>
      <rPr>
        <sz val="10"/>
        <rFont val="Arial Narrow"/>
        <family val="2"/>
      </rPr>
      <t>Destrucción y daños materiales provenientes de actos terroristas, aún aquellos que sean cometidos por individuos pertenecientes a movimientos subversivo, incluida la explosión originada en tales fenómenos.</t>
    </r>
    <r>
      <rPr>
        <b/>
        <sz val="10"/>
        <rFont val="Arial Narrow"/>
        <family val="2"/>
      </rPr>
      <t xml:space="preserve">
Asonada, Motín, Conmoción Civil o Popular: </t>
    </r>
    <r>
      <rPr>
        <sz val="10"/>
        <rFont val="Arial Narrow"/>
        <family val="2"/>
      </rPr>
      <t xml:space="preserve">Los daños y/o pérdidas materiales causados por personas intervinientes en desordenes, confusiones, alteraciones, y disturbios de carácter violento y tumultuario. Así como asonada según la definición del Código Penal.
</t>
    </r>
    <r>
      <rPr>
        <b/>
        <sz val="10"/>
        <rFont val="Arial Narrow"/>
        <family val="2"/>
      </rPr>
      <t>Huelga:</t>
    </r>
    <r>
      <rPr>
        <sz val="10"/>
        <rFont val="Arial Narrow"/>
        <family val="2"/>
      </rPr>
      <t xml:space="preserve"> Los daños y/o pérdidas materiales causados por huelguistas o por personas que tomen parte en conflictos colectivos de trabajo o suspensión de hecho de labores.
</t>
    </r>
    <r>
      <rPr>
        <b/>
        <sz val="10"/>
        <rFont val="Arial Narrow"/>
        <family val="2"/>
      </rPr>
      <t xml:space="preserve">Saqueo: </t>
    </r>
    <r>
      <rPr>
        <sz val="10"/>
        <rFont val="Arial Narrow"/>
        <family val="2"/>
      </rPr>
      <t>Los daños y/o pérdidas materiales causados por eventos de saqueo (apropiación de bienes como consecuencia de de AMCCoPH y AMIT incluido T&amp;S)</t>
    </r>
  </si>
  <si>
    <r>
      <t xml:space="preserve">COBERTURA POR ROTURA DE VIDRIOS
</t>
    </r>
    <r>
      <rPr>
        <b/>
        <sz val="10"/>
        <rFont val="Arial Narrow"/>
        <family val="2"/>
      </rPr>
      <t xml:space="preserve">Sublímite de </t>
    </r>
    <r>
      <rPr>
        <b/>
        <sz val="10"/>
        <color rgb="FFFF0000"/>
        <rFont val="Arial Narrow"/>
        <family val="2"/>
      </rPr>
      <t>$1.000.000.000</t>
    </r>
    <r>
      <rPr>
        <b/>
        <u/>
        <sz val="10"/>
        <color rgb="FFFF0000"/>
        <rFont val="Arial Narrow"/>
        <family val="2"/>
      </rPr>
      <t xml:space="preserve"> </t>
    </r>
    <r>
      <rPr>
        <b/>
        <u/>
        <sz val="10"/>
        <color rgb="FF7030A0"/>
        <rFont val="Arial Narrow"/>
        <family val="2"/>
      </rPr>
      <t>evento / agregado anual</t>
    </r>
    <r>
      <rPr>
        <b/>
        <sz val="10"/>
        <rFont val="Arial Narrow"/>
        <family val="2"/>
      </rPr>
      <t xml:space="preserve"> incluidos los eventos de Actos Mal Intencionados de Terceros Asonada, Motín, Conmoción Civil o Popular y Huelga (Incluido Terrorismo y sabotaje). 
SIN APLICACION DE DEDUCIBLE. </t>
    </r>
  </si>
  <si>
    <r>
      <t>La aseguradora se compromete a indemnizar al Asegurado hasta el límite del valor asegurado de este sublímite, la rotura que sufran los vidrios, domos, acrílicos u otros materiales que hagan sus veces, al igual que los cristales, espejos y unidades sanitarias instalados y que formen parte del predio asegurado, incluidos aquellos que sean parte decorativas de los mismos,</t>
    </r>
    <r>
      <rPr>
        <b/>
        <sz val="10"/>
        <rFont val="Arial Narrow"/>
        <family val="2"/>
      </rPr>
      <t xml:space="preserve"> incluidas las películas de seguridad.</t>
    </r>
  </si>
  <si>
    <r>
      <t xml:space="preserve">HURTO Y HURTO CALIFICADO
</t>
    </r>
    <r>
      <rPr>
        <b/>
        <sz val="10"/>
        <rFont val="Arial Narrow"/>
        <family val="2"/>
      </rPr>
      <t xml:space="preserve">Sublímite de </t>
    </r>
    <r>
      <rPr>
        <b/>
        <sz val="10"/>
        <color rgb="FFFF0000"/>
        <rFont val="Arial Narrow"/>
        <family val="2"/>
      </rPr>
      <t xml:space="preserve">$7.000.000.000 </t>
    </r>
    <r>
      <rPr>
        <b/>
        <sz val="10"/>
        <rFont val="Arial Narrow"/>
        <family val="2"/>
      </rPr>
      <t>evento / agregado vigencia,</t>
    </r>
    <r>
      <rPr>
        <b/>
        <sz val="10"/>
        <color rgb="FF0070C0"/>
        <rFont val="Arial Narrow"/>
        <family val="2"/>
      </rPr>
      <t xml:space="preserve"> </t>
    </r>
    <r>
      <rPr>
        <b/>
        <sz val="10"/>
        <rFont val="Arial Narrow"/>
        <family val="2"/>
      </rPr>
      <t xml:space="preserve">combinado para todos los bienes.
</t>
    </r>
    <r>
      <rPr>
        <b/>
        <sz val="10"/>
        <color rgb="FFFF0000"/>
        <rFont val="Arial Narrow"/>
        <family val="2"/>
      </rPr>
      <t>Se califica en Condiciones Adicionales (Formato No. 3) el aumento del sublímite ofrecido.</t>
    </r>
  </si>
  <si>
    <r>
      <t>GASTOS PARA LA ADECUACIÓN DE SUELOS Y TERRENOS</t>
    </r>
    <r>
      <rPr>
        <b/>
        <sz val="10"/>
        <color rgb="FFFF0000"/>
        <rFont val="Arial Narrow"/>
        <family val="2"/>
      </rPr>
      <t xml:space="preserve">
</t>
    </r>
    <r>
      <rPr>
        <b/>
        <sz val="10"/>
        <color rgb="FF0070C0"/>
        <rFont val="Arial Narrow"/>
        <family val="2"/>
      </rPr>
      <t xml:space="preserve">
</t>
    </r>
    <r>
      <rPr>
        <b/>
        <sz val="10"/>
        <rFont val="Arial Narrow"/>
        <family val="2"/>
      </rPr>
      <t xml:space="preserve">Hasta </t>
    </r>
    <r>
      <rPr>
        <b/>
        <sz val="10"/>
        <color rgb="FFFF0000"/>
        <rFont val="Arial Narrow"/>
        <family val="2"/>
      </rPr>
      <t>$1.000.000.000</t>
    </r>
    <r>
      <rPr>
        <b/>
        <sz val="10"/>
        <rFont val="Arial Narrow"/>
        <family val="2"/>
      </rPr>
      <t xml:space="preserve"> del valor asegurable del bien inmueble afectado.</t>
    </r>
  </si>
  <si>
    <r>
      <t xml:space="preserve">La aseguradora se compromete a indemnizar al asegurado los gastos razonables para la adecuación de suelos y terrenos y hasta el límite del porcentaje acá establecido, las pérdidas que sufra la Entidad por daños materiales como consecuencia de Terremoto, temblor, erupción volcánica o cualquier otro evento de la naturaleza, que se originen en las siguientes situaciones:
</t>
    </r>
    <r>
      <rPr>
        <b/>
        <sz val="10"/>
        <rFont val="Arial Narrow"/>
        <family val="2"/>
      </rPr>
      <t xml:space="preserve">a) </t>
    </r>
    <r>
      <rPr>
        <sz val="10"/>
        <rFont val="Arial Narrow"/>
        <family val="2"/>
      </rPr>
      <t xml:space="preserve">Alteración de las características del suelo sobre el cual se levante la edificación asegurada, de tal forma que las nuevas características de dicho suelo pongan en condiciones inhabitables dicha edificación. 
</t>
    </r>
    <r>
      <rPr>
        <b/>
        <sz val="10"/>
        <rFont val="Arial Narrow"/>
        <family val="2"/>
      </rPr>
      <t xml:space="preserve">b) </t>
    </r>
    <r>
      <rPr>
        <sz val="10"/>
        <rFont val="Arial Narrow"/>
        <family val="2"/>
      </rPr>
      <t xml:space="preserve">Imposibilidad del asegurado para reparar o reconstruir la edificación asegurada, en virtud de disposiciones legales o administrativas, adoptadas por autoridad competente como consecuencia de la ocurrencia de un evento asegurado, que afecte en forma grave y notoria las características del terreno. 
De igual forma queda expresamente aclarado y convenido que la responsabilidad de la aseguradora se establece respectivamente así: 
</t>
    </r>
    <r>
      <rPr>
        <b/>
        <sz val="10"/>
        <rFont val="Arial Narrow"/>
        <family val="2"/>
      </rPr>
      <t>a)</t>
    </r>
    <r>
      <rPr>
        <sz val="10"/>
        <rFont val="Arial Narrow"/>
        <family val="2"/>
      </rPr>
      <t xml:space="preserve"> El valor de los costos y gastos en que necesaria y razonablemente deba incurrir el asegurado para la recuperación de la estabilidad y capacidad portante del suelo, de tal manera que se garantice la estabilidad de la edificación asegurada. 
Para los efectos de este amparo se entenderá por valor asegurado el valor comercial del lote de terreno asegurado de acuerdo con su superficie y ubicación.
Para los efectos de este amparo, la aseguradora efectuará el pago de la indemnización a que se refiere el segundo ítem del presente amparo, una vez el asegurado haya efectuado a su costa, mediante escritura pública debidamente registrada, el traspaso de los derechos sobre el terreno asegurado a nombre de la aseguradora.</t>
    </r>
  </si>
  <si>
    <r>
      <t xml:space="preserve">CLÁUSULA DE ADECUACIÓN DE CONSTRUCCIONES A LAS NORMAS DE SISMO RESISTENCIA
</t>
    </r>
    <r>
      <rPr>
        <b/>
        <sz val="10"/>
        <rFont val="Arial Narrow"/>
        <family val="2"/>
      </rPr>
      <t>Sublímite del</t>
    </r>
    <r>
      <rPr>
        <b/>
        <sz val="10"/>
        <color rgb="FFC00000"/>
        <rFont val="Arial Narrow"/>
        <family val="2"/>
      </rPr>
      <t xml:space="preserve"> </t>
    </r>
    <r>
      <rPr>
        <b/>
        <sz val="10"/>
        <color rgb="FFFF0000"/>
        <rFont val="Arial Narrow"/>
        <family val="2"/>
      </rPr>
      <t>6%</t>
    </r>
    <r>
      <rPr>
        <b/>
        <sz val="10"/>
        <rFont val="Arial Narrow"/>
        <family val="2"/>
      </rPr>
      <t xml:space="preserve"> del valor de la reparación o reconstrucción de la parte de la edificación afectada. </t>
    </r>
  </si>
  <si>
    <r>
      <t xml:space="preserve">GASTOS ADICIONALES.
</t>
    </r>
    <r>
      <rPr>
        <b/>
        <sz val="10"/>
        <rFont val="Arial Narrow"/>
        <family val="2"/>
      </rPr>
      <t xml:space="preserve">Sublímite  por la suma de </t>
    </r>
    <r>
      <rPr>
        <b/>
        <sz val="10"/>
        <color rgb="FFFF0000"/>
        <rFont val="Arial Narrow"/>
        <family val="2"/>
      </rPr>
      <t>$10.000.000.000</t>
    </r>
    <r>
      <rPr>
        <b/>
        <sz val="10"/>
        <color rgb="FF7030A0"/>
        <rFont val="Arial Narrow"/>
        <family val="2"/>
      </rPr>
      <t xml:space="preserve"> evento / agregado vigencia</t>
    </r>
    <r>
      <rPr>
        <b/>
        <sz val="10"/>
        <rFont val="Arial Narrow"/>
        <family val="2"/>
      </rPr>
      <t>,  incluido en el valor asegurado,sin aplicación de deducible y combinado para los siguientes gastos y coberturas.</t>
    </r>
    <r>
      <rPr>
        <b/>
        <sz val="10"/>
        <color rgb="FF0070C0"/>
        <rFont val="Arial Narrow"/>
        <family val="2"/>
      </rPr>
      <t xml:space="preserve">
</t>
    </r>
    <r>
      <rPr>
        <b/>
        <sz val="10"/>
        <color rgb="FFFF0000"/>
        <rFont val="Arial Narrow"/>
        <family val="2"/>
      </rPr>
      <t>Se califica en Condiciones Adicionales (Formato No. 3) el aumento del sublímite ofrecido.</t>
    </r>
  </si>
  <si>
    <r>
      <t xml:space="preserve">GASTOS EXTRAORDINARIOS. Sin aplicación de deducible.
</t>
    </r>
    <r>
      <rPr>
        <b/>
        <sz val="10"/>
        <rFont val="Arial Narrow"/>
        <family val="2"/>
      </rPr>
      <t xml:space="preserve">
Sublimite </t>
    </r>
    <r>
      <rPr>
        <b/>
        <sz val="10"/>
        <color rgb="FFFF0000"/>
        <rFont val="Arial Narrow"/>
        <family val="2"/>
      </rPr>
      <t>$1.500.000.000</t>
    </r>
    <r>
      <rPr>
        <b/>
        <u/>
        <sz val="10"/>
        <color rgb="FFFF0000"/>
        <rFont val="Arial Narrow"/>
        <family val="2"/>
      </rPr>
      <t xml:space="preserve"> </t>
    </r>
    <r>
      <rPr>
        <b/>
        <u/>
        <sz val="10"/>
        <color rgb="FF002060"/>
        <rFont val="Arial Narrow"/>
        <family val="2"/>
      </rPr>
      <t>evento / agregado vigencia</t>
    </r>
  </si>
  <si>
    <r>
      <t xml:space="preserve">ARCHIVOS Y DOCUMENTOS.
</t>
    </r>
    <r>
      <rPr>
        <b/>
        <sz val="10"/>
        <rFont val="Arial Narrow"/>
        <family val="2"/>
      </rPr>
      <t xml:space="preserve">
Sublimite</t>
    </r>
    <r>
      <rPr>
        <b/>
        <sz val="10"/>
        <color rgb="FFFF0000"/>
        <rFont val="Arial Narrow"/>
        <family val="2"/>
      </rPr>
      <t xml:space="preserve">  $1.000.000.000</t>
    </r>
    <r>
      <rPr>
        <b/>
        <sz val="10"/>
        <rFont val="Arial Narrow"/>
        <family val="2"/>
      </rPr>
      <t xml:space="preserve"> </t>
    </r>
    <r>
      <rPr>
        <b/>
        <u/>
        <sz val="10"/>
        <color rgb="FF002060"/>
        <rFont val="Arial Narrow"/>
        <family val="2"/>
      </rPr>
      <t>evento / agregado vigencia.</t>
    </r>
  </si>
  <si>
    <r>
      <t xml:space="preserve">PORTADORES DE DATOS Y REPRODUCCIÓN.
</t>
    </r>
    <r>
      <rPr>
        <b/>
        <sz val="10"/>
        <rFont val="Arial Narrow"/>
        <family val="2"/>
      </rPr>
      <t>Sublimite</t>
    </r>
    <r>
      <rPr>
        <b/>
        <sz val="10"/>
        <color rgb="FFFF0000"/>
        <rFont val="Arial Narrow"/>
        <family val="2"/>
      </rPr>
      <t xml:space="preserve"> $1.000.000.000</t>
    </r>
    <r>
      <rPr>
        <b/>
        <sz val="10"/>
        <rFont val="Arial Narrow"/>
        <family val="2"/>
      </rPr>
      <t xml:space="preserve"> evento / agregado vigencia.</t>
    </r>
  </si>
  <si>
    <r>
      <t xml:space="preserve">COBERTURA OBLIGATORIA PARA SOFTWARE Y GASTOS PARA REINSTALACIÓN DE SOFTWARE.
</t>
    </r>
    <r>
      <rPr>
        <b/>
        <sz val="10"/>
        <rFont val="Arial Narrow"/>
        <family val="2"/>
      </rPr>
      <t xml:space="preserve">Sublimite </t>
    </r>
    <r>
      <rPr>
        <b/>
        <sz val="10"/>
        <color rgb="FFFF0000"/>
        <rFont val="Arial Narrow"/>
        <family val="2"/>
      </rPr>
      <t xml:space="preserve">$20.000.000 </t>
    </r>
    <r>
      <rPr>
        <b/>
        <sz val="10"/>
        <color rgb="FF002060"/>
        <rFont val="Arial Narrow"/>
        <family val="2"/>
      </rPr>
      <t xml:space="preserve">evento </t>
    </r>
    <r>
      <rPr>
        <b/>
        <sz val="10"/>
        <color rgb="FFFF0000"/>
        <rFont val="Arial Narrow"/>
        <family val="2"/>
      </rPr>
      <t xml:space="preserve">$100.000.000 </t>
    </r>
    <r>
      <rPr>
        <b/>
        <sz val="10"/>
        <color rgb="FF002060"/>
        <rFont val="Arial Narrow"/>
        <family val="2"/>
      </rPr>
      <t>agregado anual</t>
    </r>
  </si>
  <si>
    <r>
      <t>Mediante este amparo se cubren los gastos razonables en que  en que incurra o deba incurrir el asegurado para la reinstalación y/o recuperación del software, incluidas pruebas y ajustes, los cuales se generen como consecuencia de daños o pérdidas producidos por un evento amparado bajo la presente póliza. Incluido el Software y las licencias propias de los equipos (Windows, Office, etc, y todas  aquellos especiales para el desarrollo de la actividad).    
Así mismo, el amparo de este seguro se extiende a cubrir la reposición de cualquier tipo de licencias y/o costos en que incurra la entidad asegurada para reposición e instalación de programas, por pérdidas y/o daños de software (</t>
    </r>
    <r>
      <rPr>
        <u/>
        <sz val="10"/>
        <rFont val="Arial Narrow"/>
        <family val="2"/>
      </rPr>
      <t>incluidas la reposición de cualquier tipo de licencias por daños y hurto de equipos)</t>
    </r>
    <r>
      <rPr>
        <sz val="10"/>
        <rFont val="Arial Narrow"/>
        <family val="2"/>
      </rPr>
      <t xml:space="preserve"> ocurridos como consecuencia de los riesgos amparados bajo la presente póliza. 
Para efectos de esta cobertura, la entidad asegurada se compromete a mantener respaldo sistematizado de la información, de los programas y de las licencias, en sitios que ofrezcan protección.</t>
    </r>
  </si>
  <si>
    <r>
      <t xml:space="preserve">EXTENSIÓN DE LA COBERTURA HURTO Y DAÑOS MATERIALES PARA EQUIPOS MÓVILES Y PORTÁTILES.
</t>
    </r>
    <r>
      <rPr>
        <b/>
        <sz val="10"/>
        <rFont val="Arial Narrow"/>
        <family val="2"/>
      </rPr>
      <t>Sublímite</t>
    </r>
    <r>
      <rPr>
        <b/>
        <sz val="10"/>
        <color rgb="FFFF0000"/>
        <rFont val="Arial Narrow"/>
        <family val="2"/>
      </rPr>
      <t xml:space="preserve"> $3.000.000.000</t>
    </r>
    <r>
      <rPr>
        <b/>
        <u/>
        <sz val="10"/>
        <color rgb="FF002060"/>
        <rFont val="Arial Narrow"/>
        <family val="2"/>
      </rPr>
      <t xml:space="preserve"> evento / agregado vigencia</t>
    </r>
  </si>
  <si>
    <r>
      <t xml:space="preserve">BIENES DE PROPIEDAD DE EMPLEADOS O CONTRATISTAS POR PRESTACIÓN DE SERVICIOS PARA APOYO A LA GESTIÓN.
</t>
    </r>
    <r>
      <rPr>
        <b/>
        <sz val="10"/>
        <rFont val="Arial Narrow"/>
        <family val="2"/>
      </rPr>
      <t xml:space="preserve">
Sublímite de </t>
    </r>
    <r>
      <rPr>
        <b/>
        <sz val="10"/>
        <color rgb="FFFF0000"/>
        <rFont val="Arial Narrow"/>
        <family val="2"/>
      </rPr>
      <t>$15.000.000 evento / $30.000.000 vigencia.</t>
    </r>
  </si>
  <si>
    <r>
      <t xml:space="preserve">DOCUMENTOS PENDIENTES DE PAGAR.
</t>
    </r>
    <r>
      <rPr>
        <b/>
        <sz val="10"/>
        <rFont val="Arial Narrow"/>
        <family val="2"/>
      </rPr>
      <t xml:space="preserve">
Sublímite de </t>
    </r>
    <r>
      <rPr>
        <b/>
        <sz val="10"/>
        <color rgb="FFFF0000"/>
        <rFont val="Arial Narrow"/>
        <family val="2"/>
      </rPr>
      <t xml:space="preserve">$100.000.000 </t>
    </r>
    <r>
      <rPr>
        <b/>
        <u/>
        <sz val="10"/>
        <color rgb="FF002060"/>
        <rFont val="Arial Narrow"/>
        <family val="2"/>
      </rPr>
      <t>evento / agregado vigencia</t>
    </r>
  </si>
  <si>
    <r>
      <t xml:space="preserve">BIENES DEVOLUTIVOS Y/O INSERVIBLES O PARA DAR DE BAJA O REMATE  Y/O GASTADOS
</t>
    </r>
    <r>
      <rPr>
        <b/>
        <sz val="10"/>
        <rFont val="Arial Narrow"/>
        <family val="2"/>
      </rPr>
      <t xml:space="preserve">
Sublímite de </t>
    </r>
    <r>
      <rPr>
        <b/>
        <sz val="10"/>
        <color rgb="FFFF0000"/>
        <rFont val="Arial Narrow"/>
        <family val="2"/>
      </rPr>
      <t>$500.000.000</t>
    </r>
    <r>
      <rPr>
        <b/>
        <u/>
        <sz val="10"/>
        <color rgb="FF002060"/>
        <rFont val="Arial Narrow"/>
        <family val="2"/>
      </rPr>
      <t xml:space="preserve"> evento / agregado vigencia</t>
    </r>
  </si>
  <si>
    <r>
      <t>La póliza se extiende a cubrir los daños o pérdidas materiales de los bienes asegurados, causados directamente por la acción de la autoridad legalmente constituida, l</t>
    </r>
    <r>
      <rPr>
        <sz val="10"/>
        <color rgb="FFFF0000"/>
        <rFont val="Arial Narrow"/>
        <family val="2"/>
      </rPr>
      <t>a acción de los bomberos y organismos de atención de desastre</t>
    </r>
    <r>
      <rPr>
        <sz val="10"/>
        <rFont val="Arial Narrow"/>
        <family val="2"/>
      </rPr>
      <t>, ejercida con el fin de disminuir o aminorar las consecuencias de cualquiera de los riesgos amparados. Se excluye el embargo y la confiscación de bienes.</t>
    </r>
  </si>
  <si>
    <r>
      <t xml:space="preserve">REVOCACIÓN DE LA PÓLIZA, CLÁUSULAS O CONDICIONES.
</t>
    </r>
    <r>
      <rPr>
        <b/>
        <sz val="10"/>
        <rFont val="Arial Narrow"/>
        <family val="2"/>
      </rPr>
      <t>Con término de noventa (90) días y para AMIT, AMCCOPH, Terrorismo y Sabotaje diez (10) días.</t>
    </r>
  </si>
  <si>
    <r>
      <t xml:space="preserve">La aseguradora podrá revocar la póliza, cláusulas o condiciones unilateralmente por la compañía, mediante noticia escrita enviada al asegurado, a su última dirección registrada, con no menos de noventa (90) días y para AMIT Y AMCCOPH diez (10) días, de antelación; contados a partir de la fecha del envío. El asegurado podrá pedir la revocación en cualquier momento, según lo previsto en el Código de Comercio.
Así mismo, en el caso de que </t>
    </r>
    <r>
      <rPr>
        <b/>
        <u/>
        <sz val="10"/>
        <rFont val="Arial Narrow"/>
        <family val="2"/>
      </rPr>
      <t>la aseguradora decida no otorgar renovación o prorroga  del contrato de seguro</t>
    </r>
    <r>
      <rPr>
        <sz val="10"/>
        <rFont val="Arial Narrow"/>
        <family val="2"/>
      </rPr>
      <t>, excepto para AMIT, AMCCOPH, Terrorismo y Sabotaje, deberá dar aviso de ello al asegurado con n</t>
    </r>
    <r>
      <rPr>
        <u/>
        <sz val="10"/>
        <rFont val="Arial Narrow"/>
        <family val="2"/>
      </rPr>
      <t>o menos de noventa (90) días de antelación</t>
    </r>
    <r>
      <rPr>
        <sz val="10"/>
        <rFont val="Arial Narrow"/>
        <family val="2"/>
      </rPr>
      <t xml:space="preserve"> a la fecha de vencimiento de la póliza, </t>
    </r>
    <r>
      <rPr>
        <b/>
        <u/>
        <sz val="10"/>
        <rFont val="Arial Narrow"/>
        <family val="2"/>
      </rPr>
      <t xml:space="preserve">en caso contrario se dará por entendido que la aseguradora acepta la renovación o prorroga </t>
    </r>
    <r>
      <rPr>
        <sz val="10"/>
        <rFont val="Arial Narrow"/>
        <family val="2"/>
      </rPr>
      <t>hasta el límite legal establecido en la Ley 80 de 1993, para la adición de los contratos y manteniendo las mismas condiciones ofertadas en este proceso de aseguradoras.</t>
    </r>
  </si>
  <si>
    <r>
      <t xml:space="preserve">AMPLIACIÓN DEL AVISO DE SINIESTRO.
</t>
    </r>
    <r>
      <rPr>
        <b/>
        <sz val="10"/>
        <rFont val="Arial Narrow"/>
        <family val="2"/>
      </rPr>
      <t xml:space="preserve">
Término de sesenta (60) días Y para AMIT, AMCCOPH, Terrorismo y Sabotaje diez (10) días.  </t>
    </r>
  </si>
  <si>
    <r>
      <t xml:space="preserve">COBERTURA AUTOMÁTICA PARA NUEVAS PROPIEDADES Y BIENES.
</t>
    </r>
    <r>
      <rPr>
        <b/>
        <sz val="10"/>
        <rFont val="Arial Narrow"/>
        <family val="2"/>
      </rPr>
      <t xml:space="preserve">
Sublímite de </t>
    </r>
    <r>
      <rPr>
        <b/>
        <sz val="10"/>
        <color rgb="FFFF0000"/>
        <rFont val="Arial Narrow"/>
        <family val="2"/>
      </rPr>
      <t xml:space="preserve">$1.000.000.000 </t>
    </r>
    <r>
      <rPr>
        <b/>
        <sz val="10"/>
        <rFont val="Arial Narrow"/>
        <family val="2"/>
      </rPr>
      <t xml:space="preserve">evento / agregado vigencia y aviso de sesenta (60) días. </t>
    </r>
  </si>
  <si>
    <r>
      <t xml:space="preserve">AMPARO AUTOMÁTICO POR CAMBIO DE UBICACIÓN DEL RIESGO. 
</t>
    </r>
    <r>
      <rPr>
        <b/>
        <sz val="10"/>
        <rFont val="Arial Narrow"/>
        <family val="2"/>
      </rPr>
      <t xml:space="preserve">Aviso a la aseguradora </t>
    </r>
    <r>
      <rPr>
        <b/>
        <sz val="10"/>
        <color rgb="FFFF0000"/>
        <rFont val="Arial Narrow"/>
        <family val="2"/>
      </rPr>
      <t>sesenta (60)</t>
    </r>
    <r>
      <rPr>
        <b/>
        <sz val="10"/>
        <rFont val="Arial Narrow"/>
        <family val="2"/>
      </rPr>
      <t xml:space="preserve"> días.</t>
    </r>
    <r>
      <rPr>
        <b/>
        <sz val="10"/>
        <color rgb="FF0070C0"/>
        <rFont val="Arial Narrow"/>
        <family val="2"/>
      </rPr>
      <t xml:space="preserve">
</t>
    </r>
  </si>
  <si>
    <r>
      <t xml:space="preserve">COBERTURA PARA TÍTULOS VALORES Y DINEROS DENTRO Y FUERA DE CAJA FUERTE.
</t>
    </r>
    <r>
      <rPr>
        <b/>
        <sz val="10"/>
        <rFont val="Arial Narrow"/>
        <family val="2"/>
      </rPr>
      <t>Sublímite</t>
    </r>
    <r>
      <rPr>
        <b/>
        <sz val="10"/>
        <color rgb="FFFF0000"/>
        <rFont val="Arial Narrow"/>
        <family val="2"/>
      </rPr>
      <t xml:space="preserve"> $20.000.000</t>
    </r>
    <r>
      <rPr>
        <b/>
        <sz val="10"/>
        <rFont val="Arial Narrow"/>
        <family val="2"/>
      </rPr>
      <t xml:space="preserve"> evento / agregado vigencia</t>
    </r>
  </si>
  <si>
    <r>
      <t xml:space="preserve">La aseguradora acepta y conviene que la presente póliza se extiende a amparar los daños y/o pérdidas consecuenciales que afecten los bienes asegurados que sean derivadas de cualquier tipo de riesgo, bajo los mismos términos del seguro; siempre y cuando las mismas sean causadas por alguno de los riesgos amparados con la presente póliza, incluyendo las pérdidas y/o daños en medios de operación, como combustibles, lubricantes, refrigerantes o agentes químicos, entre otros.
</t>
    </r>
    <r>
      <rPr>
        <b/>
        <sz val="10"/>
        <rFont val="Arial Narrow"/>
        <family val="2"/>
      </rPr>
      <t>NOTA:</t>
    </r>
    <r>
      <rPr>
        <sz val="10"/>
        <rFont val="Arial Narrow"/>
        <family val="2"/>
      </rPr>
      <t xml:space="preserve"> No se cubren las pérdidas consecuenciales de cualquier tipo, tales como lucro cesante, incremento en costos de operación, pérdida de ingresos y pérdida de utilidades o pérdida de beneficios, pérdida de mercado.</t>
    </r>
  </si>
  <si>
    <r>
      <t xml:space="preserve">NO APLICACIÓN DE DÉMERITO POR USO O MEJORÁ TECNOLÓGICA PARA DAÑOS O PÉRDIDAS DE EQUIPOS ELÉCTRICOS, ELECTRÓNICOS Y/O  DE ROTURA DE MAQUINARÍA.  </t>
    </r>
    <r>
      <rPr>
        <b/>
        <sz val="10"/>
        <color rgb="FFFF0000"/>
        <rFont val="Arial Narrow"/>
        <family val="2"/>
      </rPr>
      <t>PARA BIENES CON EDAD DE HASTA CINCO (5) AÑOS.</t>
    </r>
  </si>
  <si>
    <r>
      <t xml:space="preserve">La aseguradora acepta no aplicará demérito por uso y/o mejora tecnológica, o cualquier otro concepto, en la liquidación de la indemnizaciones de los siniestros que afecten las coberturas de equipos eléctricos, electrónicos y/o rotura de maquinaria; según el término de años de edad ofrecido por la aseguradora </t>
    </r>
    <r>
      <rPr>
        <b/>
        <u/>
        <sz val="10"/>
        <rFont val="Arial Narrow"/>
        <family val="2"/>
      </rPr>
      <t>y con base en la siguiente tabla de demérito a aplicar:</t>
    </r>
  </si>
  <si>
    <r>
      <t xml:space="preserve">Aplicación de </t>
    </r>
    <r>
      <rPr>
        <b/>
        <u/>
        <sz val="10"/>
        <rFont val="Arial Narrow"/>
        <family val="2"/>
      </rPr>
      <t>máximo el 24% en conjunto</t>
    </r>
    <r>
      <rPr>
        <sz val="10"/>
        <rFont val="Arial Narrow"/>
        <family val="2"/>
      </rPr>
      <t>, por concepto de demérito por uso y/o mejora tecnológica para riesgos de Equipo Eléctricos, Electrónicos y/o Rotura de Maquinaría.</t>
    </r>
  </si>
  <si>
    <r>
      <t xml:space="preserve">NO APLICACIÓN DE DÉMERITO POR USO O MEJORÁ TECNOLÓGICA PARA DAÑOS O PÉRDIDAS </t>
    </r>
    <r>
      <rPr>
        <b/>
        <u/>
        <sz val="10"/>
        <color rgb="FFFF0000"/>
        <rFont val="Arial Narrow"/>
        <family val="2"/>
      </rPr>
      <t xml:space="preserve">DIFERENTES </t>
    </r>
    <r>
      <rPr>
        <b/>
        <sz val="10"/>
        <color rgb="FF0070C0"/>
        <rFont val="Arial Narrow"/>
        <family val="2"/>
      </rPr>
      <t>A LAS DE EQUIPOS ELÉCTRICOS,  ELECTRÓNICOS Y/O ROTURA DE MAQUINARÍA.</t>
    </r>
  </si>
  <si>
    <r>
      <t>La aseguradora acepta mediante la presente póliza la no aplicación por demérito, uso, vetustez, obsolescencia tecnológica o, en fin, cualquier otro concepto para los riesgos de Sustracción, Incendio y anexo</t>
    </r>
    <r>
      <rPr>
        <b/>
        <sz val="10"/>
        <rFont val="Arial Narrow"/>
        <family val="2"/>
      </rPr>
      <t>s (se exceptúa los bienes correspondientes a equipos eléctricos y electrónicos).</t>
    </r>
    <r>
      <rPr>
        <sz val="10"/>
        <rFont val="Arial Narrow"/>
        <family val="2"/>
      </rPr>
      <t xml:space="preserve"> Para las coberturas de equipos eléctricos, electrónicos y rotura de maquinaría </t>
    </r>
    <r>
      <rPr>
        <b/>
        <u/>
        <sz val="10"/>
        <rFont val="Arial Narrow"/>
        <family val="2"/>
      </rPr>
      <t>aplicará en la liquidación de las indemnizaciones las siguientes condiciones</t>
    </r>
    <r>
      <rPr>
        <sz val="10"/>
        <rFont val="Arial Narrow"/>
        <family val="2"/>
      </rPr>
      <t>:</t>
    </r>
  </si>
  <si>
    <r>
      <t xml:space="preserve">Bajo esta cláusula la Compañía pagará la indemnización por el valor de la reposición o reemplazo del bien o bienes asegurados, cuando el conjunto o la totalidad de ellos queden destruidos o de tal modo averiados que pierdan la aptitud para el fin a que están destinados o cuando no obstante no perder esa aptitud, su reparación aunque se facilite, implique perjuicios en la calidad o eficiencia en la producción u operación y de conformidad con lo siguiente </t>
    </r>
    <r>
      <rPr>
        <b/>
        <sz val="10"/>
        <rFont val="Arial Narrow"/>
        <family val="2"/>
      </rPr>
      <t>y en concordancia con la tabla de demérito a aplicar:</t>
    </r>
  </si>
  <si>
    <r>
      <t xml:space="preserve">El tomador está obligado a declarar sinceramente los hechos y circunstancias que determinen el estado del riesgo.  La inexactitud sobre hechos o circunstancias que, conocidas por la compañía, la hubieren retraído de celebrar el contrato o inducido a estipular condiciones más onerosas, produce la nulidad relativa del seguro.
Sin embargo, si se incurriere en errores, omisiones e inexactitudes inculpables al tomador o al asegurado, el contrato no será nulo ni habrá lugar a la aplicación del inciso tercero del </t>
    </r>
    <r>
      <rPr>
        <b/>
        <sz val="10"/>
        <rFont val="Arial Narrow"/>
        <family val="2"/>
      </rPr>
      <t>artículo 1058 del Código de Comercio</t>
    </r>
    <r>
      <rPr>
        <sz val="10"/>
        <rFont val="Arial Narrow"/>
        <family val="2"/>
      </rPr>
      <t xml:space="preserve"> sobre reducción porcentual de la prestación asegurada.  En este caso se deberá pagar la prima adecuada al verdadero estado del riesgo.</t>
    </r>
  </si>
  <si>
    <r>
      <t xml:space="preserve">Queda expresamente acordado que la aseguradora acepta efectuar el pago de la indemnización, en dinero o mediante el giro a los contratistas y/o proveedores de servicios o suministro de éstos u otros similares con los cuales la Entidad, decida remplazar, reconstruir, reparar y/o reponer el bien o bienes afectado y para este último caso la compañía efectuará el pago hasta el monto de su responsabilidad, a petición escrita de la Entidad Asegurada. De todas formas queda convenido que la entidad asegurada se reserva el derecho de determinar si el giro de la indemnización se realiza en dinero o giro a los contratistas y la aseguradora acepta esta condición. Se precisa que en caso que se realice el giro en dinero, la aseguradora no puede descontar de este el impuesto al valor agregado.
</t>
    </r>
    <r>
      <rPr>
        <b/>
        <sz val="10"/>
        <rFont val="Arial Narrow"/>
        <family val="2"/>
      </rPr>
      <t>Para equipos eléctricos y electrónicos incluyendo móviles y portátiles se realizará la reposición del bien por daños menores hasta por $10.000.000, y hasta 10 años no se aplicará demérito y mejora tecnológica.</t>
    </r>
  </si>
  <si>
    <r>
      <t xml:space="preserve">ANTICIPO DE INDEMNIZACIÓN DEL 50%
</t>
    </r>
    <r>
      <rPr>
        <b/>
        <sz val="10"/>
        <color rgb="FFFF0000"/>
        <rFont val="Arial Narrow"/>
        <family val="2"/>
      </rPr>
      <t>Se califica en Condiciones Adicionales (Formato No. 3) el aumento del  porcentaje ofrecido.</t>
    </r>
  </si>
  <si>
    <r>
      <t xml:space="preserve">Queda expresamente acordado que, a petición escrita de la Entidad, la aseguradora anticipará pagos parciales sobre el valor de cualquier reclamo, con base en el valor de la estimación preliminar de la pérdida aceptada por el ajustador, para adelantar la reparación, reposición o remplazo de los bienes asegurados. En el caso de que no haya nombramiento de ajustador, el anticipo se liquidará con base en la valoración de la cuantía de la pérdida amparada, acreditada por la entidad mediante cotización de la misma. Este anticipo también se extiende a los Gastos Adicionales y Extraordinarios y todos aquellos que se requieran para la operatividad de la póliza.
En caso que el anticipo o suma de anticipos que la compañía adelante al asegurado llegare a exceder la suma total indemnizable a que tenga derecho, éste se compromete a devolver el exceso pagado. Para esta cláusula la aseguradora debe contemplar </t>
    </r>
    <r>
      <rPr>
        <b/>
        <u/>
        <sz val="10"/>
        <rFont val="Arial Narrow"/>
        <family val="2"/>
      </rPr>
      <t>un plazo máximo para el pago del anticipo de diez (10) días hábiles</t>
    </r>
    <r>
      <rPr>
        <sz val="10"/>
        <rFont val="Arial Narrow"/>
        <family val="2"/>
      </rPr>
      <t xml:space="preserve"> contados a partir de la fecha de solicitud y formalización del mismo este y no se acepta el requerimiento de ningún requisito adicional para realizar el anticipo.  </t>
    </r>
  </si>
  <si>
    <r>
      <t xml:space="preserve">MOVILIZACIÓN DE BIENES PARA SU USO Y/O ACTIVIDAD
</t>
    </r>
    <r>
      <rPr>
        <b/>
        <sz val="10"/>
        <rFont val="Arial Narrow"/>
        <family val="2"/>
      </rPr>
      <t xml:space="preserve">
Sublímite único de </t>
    </r>
    <r>
      <rPr>
        <b/>
        <sz val="10"/>
        <color rgb="FFFF0000"/>
        <rFont val="Arial Narrow"/>
        <family val="2"/>
      </rPr>
      <t xml:space="preserve">$500.000.000 </t>
    </r>
    <r>
      <rPr>
        <b/>
        <u/>
        <sz val="10"/>
        <color rgb="FF002060"/>
        <rFont val="Arial Narrow"/>
        <family val="2"/>
      </rPr>
      <t>evento / agregado vigencia</t>
    </r>
  </si>
  <si>
    <r>
      <t xml:space="preserve">RESTITUCIÓN AUTOMÁTICA DE LA SUMA ASEGURADA, EXCEPTO PARA AMIT Y AMCCOPH, SABOTAJE Y TERRORISMO.
</t>
    </r>
    <r>
      <rPr>
        <b/>
        <sz val="10"/>
        <rFont val="Arial Narrow"/>
        <family val="2"/>
      </rPr>
      <t xml:space="preserve">Con límite de hasta el valor monto total asegurado. </t>
    </r>
  </si>
  <si>
    <r>
      <t xml:space="preserve">VARIACIONES DEL RIESGO.
</t>
    </r>
    <r>
      <rPr>
        <b/>
        <sz val="10"/>
        <rFont val="Arial Narrow"/>
        <family val="2"/>
      </rPr>
      <t>Aviso noventa (90) días.</t>
    </r>
  </si>
  <si>
    <r>
      <t xml:space="preserve">En cualquier caso de pérdida o daño, si el asegurado quisiera conservar el bien asegurado, tendrá la primera opción de compra, caso en el cual, la aseguradora efectuará un peritazgo del mismo e informará el valor del avalúo. El asegurado participará proporcionalmente en la venta del salvamento neto, teniendo en cuenta el deducible y el infraseguro, cuando hubiere lugar a este último.
La aseguradora se obliga a comunicar por escrito al asegurado en toda oportunidad a que haya lugar a la aplicación de esta cláusula, concediéndole a éste un plazo de </t>
    </r>
    <r>
      <rPr>
        <b/>
        <sz val="10"/>
        <rFont val="Arial Narrow"/>
        <family val="2"/>
      </rPr>
      <t>sesenta (60)</t>
    </r>
    <r>
      <rPr>
        <sz val="10"/>
        <rFont val="Arial Narrow"/>
        <family val="2"/>
      </rPr>
      <t xml:space="preserve"> días para que le informe si hará uso de tal opción o no.
Si no se llega a un acuerdo entre el asegurado y la compañía por la compra del salvamento, la compañía quedará en libertad de disponer de él a su entera voluntad.</t>
    </r>
  </si>
  <si>
    <r>
      <t xml:space="preserve">RENUNCIA A LA APLICACIÓN DE SEGURO INSUFICIENTE Y/O INFRASEGURO
</t>
    </r>
    <r>
      <rPr>
        <b/>
        <sz val="10"/>
        <rFont val="Arial Narrow"/>
        <family val="2"/>
      </rPr>
      <t xml:space="preserve">Siempre y cuando la diferencia entre el valor asegurado y el valor asegurable no sea superior al 15%. 
</t>
    </r>
    <r>
      <rPr>
        <b/>
        <sz val="10"/>
        <color rgb="FFFF0000"/>
        <rFont val="Arial Narrow"/>
        <family val="2"/>
      </rPr>
      <t xml:space="preserve">
Se califica en Condiciones Adicionales (Formato No. 3) el aumento del porcentaje ofrecido.</t>
    </r>
  </si>
  <si>
    <r>
      <t xml:space="preserve">AMPARO AUTOMÁTICO PARA CUALQUIER BIEN QUE POR ERROR U OMISIÓN NO SE HAYA INFORMADO AL INICIO DE LA VIGENCIA
</t>
    </r>
    <r>
      <rPr>
        <b/>
        <sz val="10"/>
        <color theme="1"/>
        <rFont val="Arial Narrow"/>
        <family val="2"/>
      </rPr>
      <t xml:space="preserve">
Sublímite de </t>
    </r>
    <r>
      <rPr>
        <b/>
        <sz val="10"/>
        <color rgb="FFFF0000"/>
        <rFont val="Arial Narrow"/>
        <family val="2"/>
      </rPr>
      <t xml:space="preserve">$2.000.000.000 </t>
    </r>
    <r>
      <rPr>
        <b/>
        <sz val="10"/>
        <color theme="1"/>
        <rFont val="Arial Narrow"/>
        <family val="2"/>
      </rPr>
      <t>y término de aviso de sesenta (60) días.</t>
    </r>
  </si>
  <si>
    <r>
      <t xml:space="preserve">CLÁUSULA DE NO TASACIÓN EN CASO DE SINIESTRO
</t>
    </r>
    <r>
      <rPr>
        <b/>
        <sz val="10"/>
        <color theme="1"/>
        <rFont val="Arial Narrow"/>
        <family val="2"/>
      </rPr>
      <t xml:space="preserve">
Sublímite de hasta </t>
    </r>
    <r>
      <rPr>
        <b/>
        <sz val="10"/>
        <color rgb="FFFF0000"/>
        <rFont val="Arial Narrow"/>
        <family val="2"/>
      </rPr>
      <t>$300.000.000</t>
    </r>
    <r>
      <rPr>
        <b/>
        <sz val="10"/>
        <color theme="1"/>
        <rFont val="Arial Narrow"/>
        <family val="2"/>
      </rPr>
      <t xml:space="preserve">, por siniestro. 
</t>
    </r>
    <r>
      <rPr>
        <b/>
        <sz val="10"/>
        <color rgb="FFFF0000"/>
        <rFont val="Arial Narrow"/>
        <family val="2"/>
      </rPr>
      <t>Se califica en Condiciones Adicionales (Formato No. 3) el aumento del límite ofrecido.</t>
    </r>
  </si>
  <si>
    <r>
      <t xml:space="preserve">Mediante la presente cláusula queda expresamente convenido y acordado que los valores asegurados y/o asegurables aplicables para la presente póliza, corresponden al costo global reportado para cada uno de los grupos de bienes e intereses asegurados (Edificios, Muebles y Enseres – Equipo Eléctrico y Electrónico – Maquinaria y Equipo, bienes en Comodato y demás bienes en general).
De conformidad con lo anterior, la Compañía acepta que los valores asegurados y/o asegurables operan bajo la modalidad de Valores Globales para todos los efectos previstos en la presente póliza, incluida la  aplicación a la regla proporcional que lleve a cabo la aseguradora y que se derive de un seguro insuficiente o infraseguro, si es del caso; y por lo tanto la Aseguradora no exigirá valoración individual de los bienes que conforman cada uno de los grupos de intereses asegurables.
</t>
    </r>
    <r>
      <rPr>
        <u/>
        <sz val="10"/>
        <rFont val="Arial Narrow"/>
        <family val="2"/>
      </rPr>
      <t>De igual forma, se precisa que en caso de siniestros, los soportes de entrada al almacén o certificación que haga sus veces, solo se debe tener en cuenta para efectos del interés asegurable, pero en ningún caso y bajo ninguna circunstancia será tomada como base para la liquidación del siniestro.</t>
    </r>
  </si>
  <si>
    <r>
      <t xml:space="preserve">COMPROMISO PARA EL PAGO DE LAS INDEMNIZACIONES
</t>
    </r>
    <r>
      <rPr>
        <b/>
        <sz val="10"/>
        <rFont val="Arial Narrow"/>
        <family val="2"/>
      </rPr>
      <t xml:space="preserve">
Plazo de diez (10) días hábiles.
</t>
    </r>
    <r>
      <rPr>
        <b/>
        <sz val="10"/>
        <color rgb="FFFF0000"/>
        <rFont val="Arial Narrow"/>
        <family val="2"/>
      </rPr>
      <t xml:space="preserve">
Se califica en Condiciones Adicionales (Formato No. 3) la reducción del término para el pago de las indemnizaciones.</t>
    </r>
  </si>
  <si>
    <r>
      <t xml:space="preserve">MONTAJES Y CONSTRUCCIONES
</t>
    </r>
    <r>
      <rPr>
        <b/>
        <sz val="10"/>
        <rFont val="Arial Narrow"/>
        <family val="2"/>
      </rPr>
      <t xml:space="preserve">Sublímite de </t>
    </r>
    <r>
      <rPr>
        <b/>
        <sz val="10"/>
        <color rgb="FFFF0000"/>
        <rFont val="Arial Narrow"/>
        <family val="2"/>
      </rPr>
      <t xml:space="preserve">$1.000.000.000 </t>
    </r>
    <r>
      <rPr>
        <b/>
        <sz val="10"/>
        <color theme="1"/>
        <rFont val="Arial Narrow"/>
        <family val="2"/>
      </rPr>
      <t>evento / agregado vigencia</t>
    </r>
  </si>
  <si>
    <r>
      <t>COBERTURA PARA BIENES REFRIGERADOS, FRIGORIFICOS Y CADENA DE FRÍO.</t>
    </r>
    <r>
      <rPr>
        <b/>
        <sz val="10"/>
        <color rgb="FFFF0000"/>
        <rFont val="Arial Narrow"/>
        <family val="2"/>
      </rPr>
      <t xml:space="preserve"> 
</t>
    </r>
    <r>
      <rPr>
        <b/>
        <sz val="10"/>
        <color theme="1"/>
        <rFont val="Arial Narrow"/>
        <family val="2"/>
      </rPr>
      <t>Sublímite</t>
    </r>
    <r>
      <rPr>
        <b/>
        <sz val="10"/>
        <color rgb="FFFF0000"/>
        <rFont val="Arial Narrow"/>
        <family val="2"/>
      </rPr>
      <t xml:space="preserve"> $1.500.000.000</t>
    </r>
    <r>
      <rPr>
        <b/>
        <sz val="10"/>
        <color theme="1"/>
        <rFont val="Arial Narrow"/>
        <family val="2"/>
      </rPr>
      <t xml:space="preserve"> evento / agregado vigencia.</t>
    </r>
  </si>
  <si>
    <r>
      <t xml:space="preserve">LÍMITE AGREGADO DE INDEMNIZACIÓN
</t>
    </r>
    <r>
      <rPr>
        <b/>
        <sz val="10"/>
        <color theme="1"/>
        <rFont val="Arial Narrow"/>
        <family val="2"/>
      </rPr>
      <t xml:space="preserve">
Sublímite de </t>
    </r>
    <r>
      <rPr>
        <b/>
        <sz val="10"/>
        <color rgb="FFFF0000"/>
        <rFont val="Arial Narrow"/>
        <family val="2"/>
      </rPr>
      <t xml:space="preserve">$100.000.000 </t>
    </r>
    <r>
      <rPr>
        <b/>
        <u/>
        <sz val="10"/>
        <color rgb="FF002060"/>
        <rFont val="Arial Narrow"/>
        <family val="2"/>
      </rPr>
      <t>evento / agregado vigencia</t>
    </r>
  </si>
  <si>
    <r>
      <t xml:space="preserve">El cual se aplicará como agregado en las reclamaciones presentadas bajo esta póliza (excepto para Terremoto, HMACC, AMIT Y Sabotaje) es decir, la aseguradora indemnizará los montos de los deducibles a cargo del límite ofertado, hasta agotar el mismo. </t>
    </r>
    <r>
      <rPr>
        <b/>
        <sz val="10"/>
        <rFont val="Arial Narrow"/>
        <family val="2"/>
      </rPr>
      <t xml:space="preserve">El límite de los </t>
    </r>
    <r>
      <rPr>
        <b/>
        <sz val="10"/>
        <color rgb="FFFF0000"/>
        <rFont val="Arial Narrow"/>
        <family val="2"/>
      </rPr>
      <t>$100.000.000</t>
    </r>
    <r>
      <rPr>
        <b/>
        <sz val="10"/>
        <rFont val="Arial Narrow"/>
        <family val="2"/>
      </rPr>
      <t xml:space="preserve"> se agota así: (i) Para los siniestros que son superiores al valor del deducible, con los valores de los deducibles que se habrían aplicado en caso de no otorgarse esta cobertura. (ii) Para los siniestros que son inferiores al valor del deducible, con el valor indemnizado por la compañía de seguros.</t>
    </r>
    <r>
      <rPr>
        <sz val="10"/>
        <rFont val="Arial Narrow"/>
        <family val="2"/>
      </rPr>
      <t xml:space="preserve">
Una vez agotado el límite, la aseguradora aplicará los deducibles establecidos para los amparos correspondientes.</t>
    </r>
  </si>
  <si>
    <r>
      <t xml:space="preserve">AUTORIZACIÓN EXPRESA AL ASEGURADO PARA ATENCIÓN DE DAÑOS POR SINIESTROS CUYO VALOR NO EXCEDA $200.000.000.
</t>
    </r>
    <r>
      <rPr>
        <b/>
        <sz val="10"/>
        <color rgb="FFFF0000"/>
        <rFont val="Arial Narrow"/>
        <family val="2"/>
      </rPr>
      <t xml:space="preserve">Se califica en Condiciones Adicionales (Formato No. 3) el aumento del límite ofrecido para la autorización expresa para la atención de siniestros. </t>
    </r>
  </si>
  <si>
    <r>
      <t>Al indemnizar un siniestro la compañía se subroga, por ministerio de la ley y hasta concurrencia de su importe, en los derechos del Asegurado contra las personas responsables del siniestro, no obstante, la Compañía renuncia expresamente a ejercer sus derechos de subrogación contra:   
1. Cualquier persona o Entidad que sea un Asegurado bajo la póliza.   
2. Cualquier filial, subsidiaria u operadora del asegurado.   
3. Cualquier miembro de la Junta Directiva o cualquier empleado o dependiente del Asegurado</t>
    </r>
    <r>
      <rPr>
        <b/>
        <sz val="10"/>
        <rFont val="Arial Narrow"/>
        <family val="2"/>
      </rPr>
      <t xml:space="preserve"> incluidos los contratistas para apoyo a la gestión misional de la Entidad</t>
    </r>
    <r>
      <rPr>
        <sz val="10"/>
        <rFont val="Arial Narrow"/>
        <family val="2"/>
      </rPr>
      <t>, salvo el caso en que los daños hayan sido causados intencionalmente por ellos.</t>
    </r>
  </si>
  <si>
    <r>
      <t xml:space="preserve">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siguientes instancias </t>
    </r>
    <r>
      <rPr>
        <b/>
        <sz val="10"/>
        <rFont val="Arial Narrow"/>
        <family val="2"/>
      </rPr>
      <t>que se agotarán de forma sucesiva o a elección de las partes</t>
    </r>
    <r>
      <rPr>
        <sz val="10"/>
        <rFont val="Arial Narrow"/>
        <family val="2"/>
      </rPr>
      <t>, así:</t>
    </r>
  </si>
  <si>
    <r>
      <rPr>
        <b/>
        <sz val="10"/>
        <rFont val="Arial Narrow"/>
        <family val="2"/>
      </rPr>
      <t xml:space="preserve">a). Arreglo Directo:
</t>
    </r>
    <r>
      <rPr>
        <sz val="10"/>
        <rFont val="Arial Narrow"/>
        <family val="2"/>
      </rPr>
      <t xml:space="preserve">Las partes tratarán de resolver sus diferencias de forma directa y entre ellas mismas dentro del plazo de quince (15) días contados a partir de la notificación escrita en que cualquiera de ellas informe a la otra de un conflicto o controversia originado en el contrato.
</t>
    </r>
    <r>
      <rPr>
        <b/>
        <sz val="10"/>
        <rFont val="Arial Narrow"/>
        <family val="2"/>
      </rPr>
      <t>b).</t>
    </r>
    <r>
      <rPr>
        <sz val="10"/>
        <rFont val="Arial Narrow"/>
        <family val="2"/>
      </rPr>
      <t xml:space="preserve"> </t>
    </r>
    <r>
      <rPr>
        <b/>
        <sz val="10"/>
        <rFont val="Arial Narrow"/>
        <family val="2"/>
      </rPr>
      <t xml:space="preserve">Conciliación:
</t>
    </r>
    <r>
      <rPr>
        <sz val="10"/>
        <rFont val="Arial Narrow"/>
        <family val="2"/>
      </rPr>
      <t xml:space="preserve">Agotado el plazo anterior sin que las partes lograsen un acuerdo por si mismas, acudirán a la asistencia de un conciliador legalmente autorizado que se designará y actuará según los parámetros establecidos por la Ley 446 de 1998 y el decreto 1818 del mismo año, la etapa de conciliación durará un mes (1) desde el momento en que las partes o cualquiera de ellas radique la solicitud de conciliación respectiva, en caso de lograrse la conciliación la misma producirá efectos de cosa juzgada entre las partes, en caso contrario agotará el requisito de procedibilidad para acudir a la jurisdicción ordinaria o arbitral según corresponda, de acuerdo con los literales </t>
    </r>
    <r>
      <rPr>
        <b/>
        <sz val="10"/>
        <rFont val="Arial Narrow"/>
        <family val="2"/>
      </rPr>
      <t>c) y d)</t>
    </r>
    <r>
      <rPr>
        <sz val="10"/>
        <rFont val="Arial Narrow"/>
        <family val="2"/>
      </rPr>
      <t xml:space="preserve"> de la presente cláusula. </t>
    </r>
  </si>
  <si>
    <r>
      <rPr>
        <b/>
        <sz val="10"/>
        <rFont val="Arial Narrow"/>
        <family val="2"/>
      </rPr>
      <t>c). Jurisdicción Ordinaria:</t>
    </r>
    <r>
      <rPr>
        <sz val="10"/>
        <rFont val="Arial Narrow"/>
        <family val="2"/>
      </rPr>
      <t xml:space="preserve"> Agotadas las instancias anteriores, si la cuantía de las pretensiones derivadas de la diferencia que surja entre las partes por la interpretación del presente contrato, su ejecución, cumplimiento, terminación o las consecuencias futuras del mismo, no excediere de 220 SMMLV las partes sujetarán su controversia a la decisión del juez de instancia que corresponda según la cuantía y competencia en arreglo a lo previsto por el código de procedimiento Civil.
</t>
    </r>
    <r>
      <rPr>
        <b/>
        <sz val="10"/>
        <rFont val="Arial Narrow"/>
        <family val="2"/>
      </rPr>
      <t xml:space="preserve">d). Jurisdicción Arbitral: </t>
    </r>
    <r>
      <rPr>
        <sz val="10"/>
        <rFont val="Arial Narrow"/>
        <family val="2"/>
      </rPr>
      <t>Agotadas las instancias anteriores, si la cuantía de las pretensiones derivadas de la diferencia que surja entre las partes por la interpretación del presente contrato, su ejecución, cumplimiento, terminación o las consecuencias futuras del mismo, se  llevará el conflicto a la decisión de un Tribunal de Arbitramento Institucional cuyo domicilio será la ciudad de Bogotá D.C., el Tribunal estará integrado por un (1) árbitro que será designado conjuntamente por las partes dentro de los quince (15) días hábiles siguientes al envío de la comunicación por correo certificado que una de ellas le haga llegar a la otra solicitando la conformación del Tribunal; en caso de desacuerdo o falta de respuesta de la parte requerida, la otra parte podrá solicitar la designación y conformación del Tribunal al centro de Arbitraje y Conciliación de la Cámara de Comercio de la ciudad de  Bogotá D.C.. El Tribunal así conformado funcionará en la ciudad de Bogotá D.C. y el laudo deberá proferirse en derecho, sujetándose en un todo al Decreto 2279 de 1.989, la ley 23 de 1.991, a la Ley 446 de 1.998, sus decretos reglamentarios y demás normas que regulan esta figura judicial. Esta última sujeta a lo dispuesto en Directiva Presidencial 04 del 18 de mayo de 2018.</t>
    </r>
  </si>
  <si>
    <r>
      <t xml:space="preserve">En caso de que el asegurado decida renovar y/o prorrogar la póliza, la aseguradora se obliga a mantener los términos contratados con las mismas tasas y condiciones de la póliza inicial, siempre y cuando la siniestralidad de la póliza </t>
    </r>
    <r>
      <rPr>
        <b/>
        <sz val="10"/>
        <color rgb="FFFF0000"/>
        <rFont val="Arial Narrow"/>
        <family val="2"/>
      </rPr>
      <t xml:space="preserve">no sea mayor al 70%, en el caso que la siniestralidad supere el 70% </t>
    </r>
    <r>
      <rPr>
        <sz val="10"/>
        <rFont val="Arial Narrow"/>
        <family val="2"/>
      </rPr>
      <t xml:space="preserve"> la aseguradora acordará con el asegurado las condiciones en que se otorgará las condiciones de renovación.
La aseguradora se obliga a entregar en cualquiera de las situaciones de resultado de siniestralidad, las condiciones con una antelación de noventa (90) días antes del vencimiento de la póliza.</t>
    </r>
  </si>
  <si>
    <t xml:space="preserve">En el evento en el que el contrato de seguro sea celebrado a través de una figura asociativa, la misma se celebrará bajo alguna de las modalidades previstas en el artículo 7º del Estatuto General de Contratación de la Administración Pública – EGCP (Unión temporal, consorcio, entre otros).
Adicionalmente, no serán aceptados los contratos de seguros estructurados por dos o más Compañías de seguros, en calidad de coaseguradores, y toda disposición que se realice con esta referencia (coaseguro), se entenderá por no escrita. </t>
  </si>
  <si>
    <t>Esta cláusula será aplicada cuando se presente la asociación de dos o más Aseguradoras, sin importar la figura utilizada para tal fin.
Las Compañías de Seguros que actúan como integrantes de cualquier figura asociativa (consorcio, unión temporal, etc.) dentro del presente contrato de seguro, conocen y aceptan: i) las condiciones generales y particulares de la póliza, ii) Cualquier anexo y/o certificado que sobre la póliza inicial emita la Compañía líder de la figura asociativa.
En igual sentido, declaran que cualquier reclamación, notificación, requerimiento o comunicación formulada por el asegurado o por un tercero a la compañía líder, se entiende automáticamente formulada a los demás integrantes de la figura asociativa establecida para tal fin.</t>
  </si>
  <si>
    <r>
      <t xml:space="preserve">En el evento que el contrato se seguro sea celebrado a través alguna figura asociativa (consorcio, unión temporal, etc.) compuesta por dos o más compañías de seguros, en virtud del artículo 1047 del Código de Comercio, en la póliza deberá incorporarse: </t>
    </r>
    <r>
      <rPr>
        <b/>
        <sz val="10"/>
        <rFont val="Arial Narrow"/>
        <family val="2"/>
      </rPr>
      <t xml:space="preserve">(i) </t>
    </r>
    <r>
      <rPr>
        <sz val="10"/>
        <rFont val="Arial Narrow"/>
        <family val="2"/>
      </rPr>
      <t>el nombre del contratista (razón social de la figura asociativa establecida en su documento de conformación) y</t>
    </r>
    <r>
      <rPr>
        <b/>
        <sz val="10"/>
        <rFont val="Arial Narrow"/>
        <family val="2"/>
      </rPr>
      <t xml:space="preserve"> (ii)</t>
    </r>
    <r>
      <rPr>
        <sz val="10"/>
        <rFont val="Arial Narrow"/>
        <family val="2"/>
      </rPr>
      <t xml:space="preserve"> la razón social, número de identificación y porcentajes de participación de cada una de las aseguradoras integrantes de la figura asociativa.</t>
    </r>
  </si>
  <si>
    <r>
      <t xml:space="preserve">Queda expresamente acordado y convenido, que la aseguradora acepta las condiciones obligatorias (mínimas técnicas) establecidas en este anexo, en los términos señalados en el mismo, por lo tanto, en caso de existir discrepancia ente los ofrecimientos contenidos en la propuesta técnica básica, frente a los textos de los ejemplares de las pólizas, a las condiciones generales, certificados, anexos o cualquier otro documento; prevalecerá la información y condiciones básicas técnicas establecidas de este anexo, </t>
    </r>
    <r>
      <rPr>
        <b/>
        <u/>
        <sz val="10"/>
        <rFont val="Arial Narrow"/>
        <family val="2"/>
      </rPr>
      <t>de igual forma en caso de encontrarse contradicción en alguna condición prevalecerá la de mayor beneficio para el asegurado.</t>
    </r>
  </si>
  <si>
    <r>
      <rPr>
        <b/>
        <sz val="10"/>
        <rFont val="Arial Narrow"/>
        <family val="2"/>
      </rPr>
      <t>a)</t>
    </r>
    <r>
      <rPr>
        <sz val="10"/>
        <rFont val="Arial Narrow"/>
        <family val="2"/>
      </rPr>
      <t xml:space="preserve"> Materiales nucleares, emisión de radiaciones ionizantes o contaminación por la radioactividad de cualquier combustible nuclear o de cualquier desperdicio proveniente de la combustión. Para efectos de este aparte, solamente se entiende por combustión cualquier proceso de fisión nuclear que se sostiene por sí mismo.</t>
    </r>
  </si>
  <si>
    <r>
      <rPr>
        <b/>
        <sz val="10"/>
        <rFont val="Arial Narrow"/>
        <family val="2"/>
      </rPr>
      <t>b)</t>
    </r>
    <r>
      <rPr>
        <sz val="10"/>
        <rFont val="Arial Narrow"/>
        <family val="2"/>
      </rPr>
      <t xml:space="preserve"> Guerra civil o internacional, invasión, acto de enemigo extranjero, hostilidades u operaciones de guerra (haya habido o no declaración de guerra), rebelión y sedición.</t>
    </r>
  </si>
  <si>
    <r>
      <rPr>
        <b/>
        <sz val="10"/>
        <rFont val="Arial Narrow"/>
        <family val="2"/>
      </rPr>
      <t xml:space="preserve">c) </t>
    </r>
    <r>
      <rPr>
        <sz val="10"/>
        <rFont val="Arial Narrow"/>
        <family val="2"/>
      </rPr>
      <t>Responsabilidad Civil Contractual y Extracontractual.</t>
    </r>
  </si>
  <si>
    <r>
      <rPr>
        <b/>
        <sz val="10"/>
        <rFont val="Arial Narrow"/>
        <family val="2"/>
      </rPr>
      <t>d)</t>
    </r>
    <r>
      <rPr>
        <sz val="10"/>
        <rFont val="Arial Narrow"/>
        <family val="2"/>
      </rPr>
      <t xml:space="preserve"> Dolo o culpa grave de los representantes legales del Asegurado.</t>
    </r>
  </si>
  <si>
    <r>
      <rPr>
        <b/>
        <sz val="10"/>
        <rFont val="Arial Narrow"/>
        <family val="2"/>
      </rPr>
      <t>e)</t>
    </r>
    <r>
      <rPr>
        <sz val="10"/>
        <rFont val="Arial Narrow"/>
        <family val="2"/>
      </rPr>
      <t xml:space="preserve"> Infidelidad o actos deshonestos de los accionistas o socios, administradores o cualquiera de los trabajadores del asegurado y los faltantes de inventario.</t>
    </r>
  </si>
  <si>
    <r>
      <rPr>
        <b/>
        <sz val="10"/>
        <rFont val="Arial Narrow"/>
        <family val="2"/>
      </rPr>
      <t xml:space="preserve">f) </t>
    </r>
    <r>
      <rPr>
        <sz val="10"/>
        <rFont val="Arial Narrow"/>
        <family val="2"/>
      </rPr>
      <t>Contaminación ambiental de cualquier naturaleza, sea esta gradual, súbita o imprevista, incluyendo las multas por tal causa, y las indemnizaciones que se vea obligado a pagar el asegurado por orden de cualquier autoridad administrativa o judicial, con absoluta prescindencia de que llegue a configurarse o no una responsabilidad en contra del Asegurado por tal contaminación.</t>
    </r>
  </si>
  <si>
    <r>
      <rPr>
        <b/>
        <sz val="10"/>
        <rFont val="Arial Narrow"/>
        <family val="2"/>
      </rPr>
      <t>g)</t>
    </r>
    <r>
      <rPr>
        <sz val="10"/>
        <rFont val="Arial Narrow"/>
        <family val="2"/>
      </rPr>
      <t xml:space="preserve"> Desgaste resultante del uso y operación normal.</t>
    </r>
  </si>
  <si>
    <r>
      <rPr>
        <b/>
        <sz val="10"/>
        <rFont val="Arial Narrow"/>
        <family val="2"/>
      </rPr>
      <t xml:space="preserve">h) </t>
    </r>
    <r>
      <rPr>
        <sz val="10"/>
        <rFont val="Arial Narrow"/>
        <family val="2"/>
      </rPr>
      <t>Operar la maquinaria bajo condiciones anormales o por encima de la capacidad original de diseño durante ensayos, experimentos o pruebas.</t>
    </r>
  </si>
  <si>
    <r>
      <rPr>
        <b/>
        <sz val="10"/>
        <rFont val="Arial Narrow"/>
        <family val="2"/>
      </rPr>
      <t xml:space="preserve">i) </t>
    </r>
    <r>
      <rPr>
        <sz val="10"/>
        <rFont val="Arial Narrow"/>
        <family val="2"/>
      </rPr>
      <t>Fermentación y vicio propio.</t>
    </r>
  </si>
  <si>
    <r>
      <rPr>
        <b/>
        <sz val="10"/>
        <rFont val="Arial Narrow"/>
        <family val="2"/>
      </rPr>
      <t>j)</t>
    </r>
    <r>
      <rPr>
        <sz val="10"/>
        <rFont val="Arial Narrow"/>
        <family val="2"/>
      </rPr>
      <t xml:space="preserve"> Hundimientos, desplazamientos, agrietamientos y asentamiento de muros, pisos, techos, pavimentos o cimientos, que ocurran como consecuencia de vicio propio del suelo o de errores de construcción que ocurran dentro de los primeros doce (12) meses siguientes a la puesta en marcha del bien afectado.</t>
    </r>
  </si>
  <si>
    <r>
      <rPr>
        <b/>
        <sz val="10"/>
        <rFont val="Arial Narrow"/>
        <family val="2"/>
      </rPr>
      <t>k)</t>
    </r>
    <r>
      <rPr>
        <sz val="10"/>
        <rFont val="Arial Narrow"/>
        <family val="2"/>
      </rPr>
      <t>. Exclusión de cyber virus y riesgo cibenético</t>
    </r>
  </si>
  <si>
    <r>
      <rPr>
        <b/>
        <sz val="10"/>
        <rFont val="Arial Narrow"/>
        <family val="2"/>
      </rPr>
      <t>l)</t>
    </r>
    <r>
      <rPr>
        <sz val="10"/>
        <rFont val="Arial Narrow"/>
        <family val="2"/>
      </rPr>
      <t xml:space="preserve"> Daños biológicos o químicos.</t>
    </r>
  </si>
  <si>
    <r>
      <rPr>
        <b/>
        <sz val="10"/>
        <rFont val="Arial Narrow"/>
        <family val="2"/>
      </rPr>
      <t>m)</t>
    </r>
    <r>
      <rPr>
        <sz val="10"/>
        <rFont val="Arial Narrow"/>
        <family val="2"/>
      </rPr>
      <t xml:space="preserve"> Riesgos Cibernéticos</t>
    </r>
  </si>
  <si>
    <r>
      <rPr>
        <b/>
        <sz val="10"/>
        <rFont val="Arial Narrow"/>
        <family val="2"/>
      </rPr>
      <t xml:space="preserve">n) </t>
    </r>
    <r>
      <rPr>
        <sz val="10"/>
        <rFont val="Arial Narrow"/>
        <family val="2"/>
      </rPr>
      <t>No aplicación de exclusión por</t>
    </r>
    <r>
      <rPr>
        <b/>
        <sz val="10"/>
        <rFont val="Arial Narrow"/>
        <family val="2"/>
      </rPr>
      <t xml:space="preserve"> </t>
    </r>
    <r>
      <rPr>
        <sz val="10"/>
        <rFont val="Arial Narrow"/>
        <family val="2"/>
      </rPr>
      <t xml:space="preserve"> Daños o Pérdidas derivadas o causadas por animales vivos (excepto las pérdidas causadas por insectos o plagas)</t>
    </r>
  </si>
  <si>
    <r>
      <rPr>
        <b/>
        <sz val="10"/>
        <rFont val="Arial Narrow"/>
        <family val="2"/>
      </rPr>
      <t>o.)</t>
    </r>
    <r>
      <rPr>
        <sz val="10"/>
        <rFont val="Arial Narrow"/>
        <family val="2"/>
      </rPr>
      <t xml:space="preserve"> Daños a satélites.</t>
    </r>
  </si>
  <si>
    <r>
      <rPr>
        <b/>
        <sz val="10"/>
        <rFont val="Arial Narrow"/>
        <family val="2"/>
      </rPr>
      <t>p.)</t>
    </r>
    <r>
      <rPr>
        <sz val="10"/>
        <rFont val="Arial Narrow"/>
        <family val="2"/>
      </rPr>
      <t xml:space="preserve"> </t>
    </r>
    <r>
      <rPr>
        <b/>
        <sz val="10"/>
        <rFont val="Arial Narrow"/>
        <family val="2"/>
      </rPr>
      <t>Exclusión absoluta de enfermedades infecciosas o contagiosas:</t>
    </r>
    <r>
      <rPr>
        <sz val="10"/>
        <rFont val="Arial Narrow"/>
        <family val="2"/>
      </rPr>
      <t xml:space="preserve"> Sin perjuicio de cualquier otra disposición en contrario, se aclara que este seguro no cubre ninguna reclamación, pérdida, responsabilidad, costo o gasto de cualquier naturaleza que surja directa o indirectamente de, contribuya o resulte de enfermedades, epidemias o pandemias, tales como el Coronavirus (COVID-19), enfermedad respiratoria aguda grave síndrome; Coronavirus 2 (SARS-CoV-2), o cualquier mutación o variación de los mismos.
     Esta exclusión también aplica a cualquier reclamo, pérdida, costo o gasto de cualquier naturaleza que surja directa o indirectamente de, en contribución a, o resultante de:
     </t>
    </r>
    <r>
      <rPr>
        <b/>
        <sz val="10"/>
        <rFont val="Arial Narrow"/>
        <family val="2"/>
      </rPr>
      <t>1)</t>
    </r>
    <r>
      <rPr>
        <sz val="10"/>
        <rFont val="Arial Narrow"/>
        <family val="2"/>
      </rPr>
      <t xml:space="preserve"> Cualquier temor o amenaza que surja en respuesta a una enfermedad infecciosa real o potencial; o
     </t>
    </r>
    <r>
      <rPr>
        <b/>
        <sz val="10"/>
        <rFont val="Arial Narrow"/>
        <family val="2"/>
      </rPr>
      <t xml:space="preserve">2) </t>
    </r>
    <r>
      <rPr>
        <sz val="10"/>
        <rFont val="Arial Narrow"/>
        <family val="2"/>
      </rPr>
      <t>Cualquier acción tomada para controlar, prevenir, suprimir o de cualquier manera relacionada con cualquier brote de enfermedades infecciosas tales como coronavirus (COVID-19), coronavirus 2 por síndrome respiratorio agudo severo (SARS-CoV-2), cualquier mutación o variación de los mismos, o de cualquier otra enfermedad, epidemia o pandemia.</t>
    </r>
  </si>
  <si>
    <r>
      <t xml:space="preserve">La Entidad, requiere oferta de cobertura </t>
    </r>
    <r>
      <rPr>
        <b/>
        <u/>
        <sz val="10"/>
        <color rgb="FFFF0000"/>
        <rFont val="Arial Narrow"/>
        <family val="2"/>
      </rPr>
      <t>SIN APLICACIÓN DE DEDUCIBLE</t>
    </r>
    <r>
      <rPr>
        <sz val="10"/>
        <rFont val="Arial Narrow"/>
        <family val="2"/>
      </rPr>
      <t xml:space="preserve">, para los bienes y/o amparos y/o eventos, señalados a continuación y por lo tanto el proponente con la firma del </t>
    </r>
    <r>
      <rPr>
        <b/>
        <sz val="10"/>
        <rFont val="Arial Narrow"/>
        <family val="2"/>
      </rPr>
      <t>FORMATO No. 2 -  CARTA DE ACEPTACIÓN DE LAS CONDICIONES OBLIGATORIAS (MÍNIMAS TÉCNICAS),</t>
    </r>
    <r>
      <rPr>
        <sz val="10"/>
        <rFont val="Arial Narrow"/>
        <family val="2"/>
      </rPr>
      <t xml:space="preserve"> admite estas condiciones.</t>
    </r>
  </si>
  <si>
    <r>
      <t xml:space="preserve">TERREMOTO, TEMBLOR O ERUPCIÓN VOLCÁNICA: </t>
    </r>
    <r>
      <rPr>
        <b/>
        <sz val="10"/>
        <color rgb="FF00B0F0"/>
        <rFont val="Arial Narrow"/>
        <family val="2"/>
      </rPr>
      <t>0.5% DEL VALOR DE LA PÉRDIDA, SIN MÍNIMO.</t>
    </r>
  </si>
  <si>
    <r>
      <t xml:space="preserve">ASONADA, MOTÍN, CONMOCIÓN CIVIL O POPULAR Y HUELGA ACTOS MAL INTENCIONADOS DE TERCEROS, SABOTAJE Y TERRORISMO: </t>
    </r>
    <r>
      <rPr>
        <b/>
        <sz val="10"/>
        <color rgb="FF00B0F0"/>
        <rFont val="Arial Narrow"/>
        <family val="2"/>
      </rPr>
      <t>SIN DEDUCIBLE</t>
    </r>
  </si>
  <si>
    <r>
      <t xml:space="preserve">EQUIPO ELÉCTRICO Y ELECTRÓNICO:  </t>
    </r>
    <r>
      <rPr>
        <b/>
        <sz val="10"/>
        <color rgb="FF00B0F0"/>
        <rFont val="Arial Narrow"/>
        <family val="2"/>
      </rPr>
      <t>SIN DEDUCIBLE</t>
    </r>
  </si>
  <si>
    <r>
      <rPr>
        <b/>
        <sz val="10"/>
        <rFont val="Arial Narrow"/>
        <family val="2"/>
      </rPr>
      <t>DEMÁS EVENTOS Y AMPAROS:</t>
    </r>
    <r>
      <rPr>
        <b/>
        <sz val="10"/>
        <color rgb="FF00B0F0"/>
        <rFont val="Arial Narrow"/>
        <family val="2"/>
      </rPr>
      <t xml:space="preserve"> SIN DEDUCIBLE</t>
    </r>
  </si>
  <si>
    <t>	Anexo No.1: Condiciones técnicas básicas obligatorias</t>
  </si>
  <si>
    <r>
      <t xml:space="preserve">Amparar los riesgos que impliquen menoscabo de los fondos y/o bienes de propiedad del </t>
    </r>
    <r>
      <rPr>
        <b/>
        <sz val="10"/>
        <rFont val="Arial Narrow"/>
        <family val="2"/>
      </rPr>
      <t>MUNICIPIO DE CHÍA</t>
    </r>
    <r>
      <rPr>
        <sz val="10"/>
        <rFont val="Arial Narrow"/>
        <family val="2"/>
      </rPr>
      <t xml:space="preserve"> o que estén bajo su tenencia, control y/o responsabilidad causados por acciones u omisiones de sus servidores, que incurran en delitos contra la administración pública o fallos con responsabilidad fiscal, por incumplimiento de las disposiciones legales y reglamentarias, incluyendo el costo de la rendición de cuentas en caso de abandono del cargo o fallecimiento del empleado, en concordancia con la Resolución 014249 del 15 de mayo de 1992, aprobada por la Contraloría General de la República. </t>
    </r>
  </si>
  <si>
    <r>
      <t>Oferta Básica:</t>
    </r>
    <r>
      <rPr>
        <sz val="10"/>
        <color rgb="FFFF0000"/>
        <rFont val="Arial Narrow"/>
        <family val="2"/>
      </rPr>
      <t xml:space="preserve">
</t>
    </r>
    <r>
      <rPr>
        <b/>
        <sz val="10"/>
        <color rgb="FFFF0000"/>
        <rFont val="Arial Narrow"/>
        <family val="2"/>
      </rPr>
      <t>Se califica en Condiciones Adicionales (Formato No. 3) el aumento del límite asegurado sin cobro de prima adicional.</t>
    </r>
  </si>
  <si>
    <r>
      <t xml:space="preserve">Los amparos otorgados, en la presente póliza, operan bajo la modalidad de delimitación temporal de cobertura, denominada </t>
    </r>
    <r>
      <rPr>
        <b/>
        <u/>
        <sz val="10"/>
        <rFont val="Arial Narrow"/>
        <family val="2"/>
      </rPr>
      <t>OCURRENCIA</t>
    </r>
    <r>
      <rPr>
        <sz val="10"/>
        <rFont val="Arial Narrow"/>
        <family val="2"/>
      </rPr>
      <t>, es decir que se cubrirán las pérdidas que sufra o que se causen al asegurado durante la vigencia de la póliza.</t>
    </r>
  </si>
  <si>
    <r>
      <t xml:space="preserve">CONTRATISTAS: </t>
    </r>
    <r>
      <rPr>
        <b/>
        <sz val="10"/>
        <color rgb="FFFF0000"/>
        <rFont val="Arial Narrow"/>
        <family val="2"/>
      </rPr>
      <t>XXX</t>
    </r>
  </si>
  <si>
    <r>
      <t xml:space="preserve">CADA SUBLÍMITE O GASTOS INDICADOS </t>
    </r>
    <r>
      <rPr>
        <b/>
        <u/>
        <sz val="10"/>
        <color rgb="FFFF0000"/>
        <rFont val="Arial Narrow"/>
        <family val="2"/>
      </rPr>
      <t xml:space="preserve"> ESTAN CONTEMPLADOS DENTRO DEL LÍMITE ASEGURADO.</t>
    </r>
  </si>
  <si>
    <r>
      <t xml:space="preserve">PÉRDIDA DE EMPLEADOS NO IDENTIFICADOS </t>
    </r>
    <r>
      <rPr>
        <b/>
        <u/>
        <sz val="10"/>
        <color rgb="FF0070C0"/>
        <rFont val="Arial Narrow"/>
        <family val="2"/>
      </rPr>
      <t>AL 100% DEL LÍMITE ASEGURADO</t>
    </r>
  </si>
  <si>
    <r>
      <t xml:space="preserve">
PROTECCIÓN DE DEPÓSITOS BANCARIOS </t>
    </r>
    <r>
      <rPr>
        <b/>
        <u/>
        <sz val="10"/>
        <color rgb="FF0070C0"/>
        <rFont val="Arial Narrow"/>
        <family val="2"/>
      </rPr>
      <t>AL 100% DEL LÍMITE ASEGURADO</t>
    </r>
    <r>
      <rPr>
        <b/>
        <sz val="10"/>
        <color rgb="FF0070C0"/>
        <rFont val="Arial Narrow"/>
        <family val="2"/>
      </rPr>
      <t xml:space="preserve">
</t>
    </r>
  </si>
  <si>
    <r>
      <t xml:space="preserve">Cubre las pérdidas de dinero que el asegurado tenga depositado en sus cuentas corrientes o de ahorro en entidades bancarias o financieras (incluidos sus respectivos intereses), que se deba a falsificación o adulteración de un cheque, letra de cambio, pagaré, carta de crédito o cualquier otra clase de título valor que el banco o entidad financiera presuma que ha sido firmado, endosado o avalado por el asegurado o por una persona que obre en su nombre o representación y que el banco o entidad financiera compruebe que no es responsable por dicho pago, incluyendo:
a) Cualquier cheque o giro hecho o girado en nombre de la Entidad pagadero a una persona ficticia y endosado o 
    pagado a nombre de dicha persona.
b) Cualquier cheque o giro hecho o girado en transacción de la Entidad o por su representante a favor de un tercero y entregado al representante de éste que resultare endosado o cobrado por persona distinta de aquel a quien se giró.
c) Cualquier cheque o giro con destino al pago de salarios que habiendo sido girado u ordenado por la Entidad, resultare endosado y cobrado por un tercero obrando supuestamente a nombre del girador, o de aquel a quien se debía hacer el pago.
Esta cobertura aplica </t>
    </r>
    <r>
      <rPr>
        <u/>
        <sz val="10"/>
        <rFont val="Arial Narrow"/>
        <family val="2"/>
      </rPr>
      <t xml:space="preserve">cuando se demuestra la participación de uno o más empleados del asegurado </t>
    </r>
    <r>
      <rPr>
        <sz val="10"/>
        <rFont val="Arial Narrow"/>
        <family val="2"/>
      </rPr>
      <t>y que la entidad bancaria demuestre que no tiene ninguna responsabilidad.</t>
    </r>
  </si>
  <si>
    <r>
      <t xml:space="preserve">EXTENSIÓN DE COBERTURA PARA EMPLEADOS OCASIONALES, TEMPORALES Y TRANSITORIOS </t>
    </r>
    <r>
      <rPr>
        <b/>
        <u/>
        <sz val="10"/>
        <color rgb="FF0070C0"/>
        <rFont val="Arial Narrow"/>
        <family val="2"/>
      </rPr>
      <t>AL 100% DEL LÍMITE ASEGURADO</t>
    </r>
  </si>
  <si>
    <r>
      <t xml:space="preserve">EXTENSIÓN DE COBERTURA PARA EMPLEADOS DE FIRMAS ESPECIALIZADAS Y OTROS  </t>
    </r>
    <r>
      <rPr>
        <b/>
        <u/>
        <sz val="10"/>
        <color rgb="FF0070C0"/>
        <rFont val="Arial Narrow"/>
        <family val="2"/>
      </rPr>
      <t>AL 100% DEL LÍMITE ASEGURADO</t>
    </r>
  </si>
  <si>
    <r>
      <t xml:space="preserve">EXTENSIÓN DE COBERTURA PARA PÉRDIDAS OCASIONADAS POR EMPLEADOS DE CONTRATISTAS Y SUBCONTRASTISTAS INDEPENDIENTES </t>
    </r>
    <r>
      <rPr>
        <b/>
        <u/>
        <sz val="10"/>
        <color rgb="FF0070C0"/>
        <rFont val="Arial Narrow"/>
        <family val="2"/>
      </rPr>
      <t>AL 100% DEL LÍMITE ASEGURADO</t>
    </r>
  </si>
  <si>
    <r>
      <t xml:space="preserve">GASTOS PARA LA DEMOSTRACIÓN DEL SINIESTRO
</t>
    </r>
    <r>
      <rPr>
        <b/>
        <sz val="10"/>
        <rFont val="Arial Narrow"/>
        <family val="2"/>
      </rPr>
      <t xml:space="preserve">Sublímite </t>
    </r>
    <r>
      <rPr>
        <b/>
        <sz val="10"/>
        <color rgb="FFFF0000"/>
        <rFont val="Arial Narrow"/>
        <family val="2"/>
      </rPr>
      <t>20%</t>
    </r>
    <r>
      <rPr>
        <b/>
        <sz val="10"/>
        <rFont val="Arial Narrow"/>
        <family val="2"/>
      </rPr>
      <t xml:space="preserve"> del límite asegurado evento / agregado vigencia.</t>
    </r>
  </si>
  <si>
    <r>
      <t xml:space="preserve">GASTOS ADICIONALES.
</t>
    </r>
    <r>
      <rPr>
        <b/>
        <sz val="10"/>
        <rFont val="Arial Narrow"/>
        <family val="2"/>
      </rPr>
      <t xml:space="preserve">
Sublímite </t>
    </r>
    <r>
      <rPr>
        <b/>
        <sz val="10"/>
        <color rgb="FFFF0000"/>
        <rFont val="Arial Narrow"/>
        <family val="2"/>
      </rPr>
      <t>20% del</t>
    </r>
    <r>
      <rPr>
        <b/>
        <sz val="10"/>
        <rFont val="Arial Narrow"/>
        <family val="2"/>
      </rPr>
      <t xml:space="preserve"> límite asegurado evento / agregado vigencia.</t>
    </r>
  </si>
  <si>
    <r>
      <t xml:space="preserve">HONORARIOS PROFESIONALES DE ABOGADOS, CONSULTORES,  AUDITORES, INTERVENTORES, ETC
</t>
    </r>
    <r>
      <rPr>
        <b/>
        <sz val="10"/>
        <rFont val="Arial Narrow"/>
        <family val="2"/>
      </rPr>
      <t xml:space="preserve">
Sublímite </t>
    </r>
    <r>
      <rPr>
        <b/>
        <sz val="10"/>
        <color rgb="FFFF0000"/>
        <rFont val="Arial Narrow"/>
        <family val="2"/>
      </rPr>
      <t xml:space="preserve">20% </t>
    </r>
    <r>
      <rPr>
        <b/>
        <sz val="10"/>
        <rFont val="Arial Narrow"/>
        <family val="2"/>
      </rPr>
      <t>del límite asegurado evento / agregado vigencia.</t>
    </r>
  </si>
  <si>
    <r>
      <t xml:space="preserve">COSTAS EN JUICIO, HONORARIOS PROFESIONALES Y SELECCIÓN DE PROFESIONALES PARA LA DEFENSA.
</t>
    </r>
    <r>
      <rPr>
        <b/>
        <sz val="10"/>
        <rFont val="Arial Narrow"/>
        <family val="2"/>
      </rPr>
      <t>Sublímite</t>
    </r>
    <r>
      <rPr>
        <b/>
        <sz val="10"/>
        <color rgb="FFFF0000"/>
        <rFont val="Arial Narrow"/>
        <family val="2"/>
      </rPr>
      <t xml:space="preserve"> $80.000.000</t>
    </r>
    <r>
      <rPr>
        <b/>
        <sz val="10"/>
        <rFont val="Arial Narrow"/>
        <family val="2"/>
      </rPr>
      <t xml:space="preserve"> evento / agregado vigencia</t>
    </r>
  </si>
  <si>
    <r>
      <t xml:space="preserve">REVOCACIÓN DE LA PÓLIZA, CLÁUSULAS O CONDICIONES
</t>
    </r>
    <r>
      <rPr>
        <b/>
        <sz val="10"/>
        <rFont val="Arial Narrow"/>
        <family val="2"/>
      </rPr>
      <t xml:space="preserve">
Con término de noventa (90) días.</t>
    </r>
  </si>
  <si>
    <r>
      <t xml:space="preserve">La aseguradora podrá  revocar la póliza, cláusulas o condiciones unilateralmente por la compañía, mediante noticia escrita enviada al asegurado, a su última dirección registrada, con no menos de noventa (90) días de antelación; contados a partir de la fecha del envío. El asegurado podrá pedir la revocación en cualquier momento, según lo previsto en el Código de Comercio.
Así mismo, en el caso de que </t>
    </r>
    <r>
      <rPr>
        <b/>
        <u/>
        <sz val="10"/>
        <rFont val="Arial Narrow"/>
        <family val="2"/>
      </rPr>
      <t>la aseguradora decida no otorgar renovación o prorroga  del contrato de seguro</t>
    </r>
    <r>
      <rPr>
        <sz val="10"/>
        <rFont val="Arial Narrow"/>
        <family val="2"/>
      </rPr>
      <t xml:space="preserve">, deberá dar aviso de ello al asegurado con </t>
    </r>
    <r>
      <rPr>
        <u/>
        <sz val="10"/>
        <rFont val="Arial Narrow"/>
        <family val="2"/>
      </rPr>
      <t xml:space="preserve">no menos de noventa (90) días de antelación a la fecha de vencimiento </t>
    </r>
    <r>
      <rPr>
        <sz val="10"/>
        <rFont val="Arial Narrow"/>
        <family val="2"/>
      </rPr>
      <t xml:space="preserve">de la póliza, </t>
    </r>
    <r>
      <rPr>
        <b/>
        <u/>
        <sz val="10"/>
        <rFont val="Arial Narrow"/>
        <family val="2"/>
      </rPr>
      <t xml:space="preserve">en caso contrario se dará por entendido que la aseguradora acepta la renovación o prorroga </t>
    </r>
    <r>
      <rPr>
        <sz val="10"/>
        <rFont val="Arial Narrow"/>
        <family val="2"/>
      </rPr>
      <t>hasta el límite legal establecido en la Ley 80 de 1993, para la adición de los contratos y manteniendo las mismas condiciones ofertadas en este proceso.</t>
    </r>
  </si>
  <si>
    <r>
      <t xml:space="preserve">AMPARO AUTOMÁTICO DE NUEVOS CARGOS
</t>
    </r>
    <r>
      <rPr>
        <b/>
        <sz val="10"/>
        <rFont val="Arial Narrow"/>
        <family val="2"/>
      </rPr>
      <t>Aviso treinta (30) días</t>
    </r>
  </si>
  <si>
    <r>
      <t xml:space="preserve">AMPLIACIÓN AVISO DEL SINIESTRO
</t>
    </r>
    <r>
      <rPr>
        <b/>
        <sz val="10"/>
        <rFont val="Arial Narrow"/>
        <family val="2"/>
      </rPr>
      <t xml:space="preserve">
Con término de noventa (90) días.</t>
    </r>
  </si>
  <si>
    <r>
      <t>Queda convenido y aceptado que aseguradora acepta bajo la presente cláusula, que el término "trabajador o empleado"</t>
    </r>
    <r>
      <rPr>
        <b/>
        <sz val="10"/>
        <color rgb="FFC0504D"/>
        <rFont val="Arial Narrow"/>
        <family val="2"/>
      </rPr>
      <t xml:space="preserve"> </t>
    </r>
    <r>
      <rPr>
        <b/>
        <sz val="10"/>
        <rFont val="Arial Narrow"/>
        <family val="2"/>
      </rPr>
      <t>y estén bajo el control y dependencia del asegurad</t>
    </r>
    <r>
      <rPr>
        <b/>
        <sz val="10"/>
        <color rgb="FFC0504D"/>
        <rFont val="Arial Narrow"/>
        <family val="2"/>
      </rPr>
      <t>o</t>
    </r>
    <r>
      <rPr>
        <sz val="10"/>
        <rFont val="Arial Narrow"/>
        <family val="2"/>
      </rPr>
      <t>, dondequiera que se utilice en la póliza significará:</t>
    </r>
  </si>
  <si>
    <r>
      <t xml:space="preserve">ANTICIPO DE INDEMNIZACIÓN DEL 75%
</t>
    </r>
    <r>
      <rPr>
        <b/>
        <sz val="10"/>
        <color rgb="FFFF0000"/>
        <rFont val="Arial Narrow"/>
        <family val="2"/>
      </rPr>
      <t>Se califica en Condiciones Adicionales (Formato No. 3) el aumento del porcentaje ofrecido.</t>
    </r>
  </si>
  <si>
    <r>
      <t xml:space="preserve">Queda expresamente acordado que, a petición escrita de la Entidad, la aseguradora anticipará pagos parciales sobre el valor de cualquier reclamo, con base en el valor de la estimación preliminar de la pérdida aceptada por el ajustador, para adelantar la reparación, reposición o remplazo de los bienes asegurados. En el caso de que no haya nombramiento de ajustador, el anticipo se liquidará con base en la valoración de la cuantía de la pérdida amparada, acreditada por la entidad mediante cotización de la misma. Este anticipo también se extiende a cualquier tipo de gastos que se requiera para la operatividad de la póliza.
En caso que el anticipo o suma de anticipos que la compañía adelante al asegurado llegare a exceder la suma total indemnizable a que tenga derecho, éste se compromete a devolver el exceso pagado. Para esta cláusula la aseguradora debe contemplar </t>
    </r>
    <r>
      <rPr>
        <b/>
        <u/>
        <sz val="10"/>
        <rFont val="Arial Narrow"/>
        <family val="2"/>
      </rPr>
      <t>un plazo máximo para el pago del anticipo de diez (10) días hábiles</t>
    </r>
    <r>
      <rPr>
        <sz val="10"/>
        <rFont val="Arial Narrow"/>
        <family val="2"/>
      </rPr>
      <t xml:space="preserve"> contados a partir de la fecha de solicitud y formalización del mismo este y no se acepta el requerimiento de ningún requisito adicional para realizar el anticipo.  
</t>
    </r>
  </si>
  <si>
    <r>
      <t xml:space="preserve">AMPARO AUTOMÁTICO DE CARGOS QUE POR ERROR U OMISIÓN NO SE HAYAN INFORMADO AL INICIO DE LA VIGENCIA.
</t>
    </r>
    <r>
      <rPr>
        <b/>
        <sz val="10"/>
        <rFont val="Arial Narrow"/>
        <family val="2"/>
      </rPr>
      <t xml:space="preserve">
Aviso treinta (30) días</t>
    </r>
  </si>
  <si>
    <r>
      <t xml:space="preserve">RESTABLECIMIENTO AUTOMÁTICO DEL LÍMITE ASEGURADO POR PAGO DE SINIESTRO, HASTA UNA (1) VEZ EL LÍMITE CONTRATADO CON COBRO DE PRIMA A PRORRATA
</t>
    </r>
    <r>
      <rPr>
        <b/>
        <sz val="10"/>
        <color rgb="FFFF0000"/>
        <rFont val="Arial Narrow"/>
        <family val="2"/>
      </rPr>
      <t xml:space="preserve">Se califica en Condiciones Adicionales (Formato No. 3) el número </t>
    </r>
    <r>
      <rPr>
        <b/>
        <u/>
        <sz val="10"/>
        <color rgb="FFFF0000"/>
        <rFont val="Arial Narrow"/>
        <family val="2"/>
      </rPr>
      <t xml:space="preserve">adicional </t>
    </r>
    <r>
      <rPr>
        <b/>
        <sz val="10"/>
        <color rgb="FFFF0000"/>
        <rFont val="Arial Narrow"/>
        <family val="2"/>
      </rPr>
      <t>del restablecimiento a ofrecer.</t>
    </r>
  </si>
  <si>
    <r>
      <t xml:space="preserve">APLICACIÓN DE LA PÓLIZA, FRENTE AL SEGURO DE INFIDELIDAD Y RIESGOS FINANCIEROS </t>
    </r>
    <r>
      <rPr>
        <b/>
        <u/>
        <sz val="10"/>
        <color rgb="FF0070C0"/>
        <rFont val="Arial Narrow"/>
        <family val="2"/>
      </rPr>
      <t xml:space="preserve">(SI SE TIENE CONTRATADA PÓLIZA DE IRF)
</t>
    </r>
    <r>
      <rPr>
        <b/>
        <sz val="10"/>
        <color rgb="FF0070C0"/>
        <rFont val="Arial Narrow"/>
        <family val="2"/>
      </rPr>
      <t xml:space="preserve">
(CADA PÓLIZA APLICA SUS DEDUCIBLES EN FORMA INDEPENDIENTE).</t>
    </r>
  </si>
  <si>
    <r>
      <rPr>
        <b/>
        <sz val="10"/>
        <rFont val="Arial Narrow"/>
        <family val="2"/>
      </rPr>
      <t xml:space="preserve">a). Arreglo Directo:
</t>
    </r>
    <r>
      <rPr>
        <sz val="10"/>
        <rFont val="Arial Narrow"/>
        <family val="2"/>
      </rPr>
      <t xml:space="preserve">Las partes tratarán de resolver sus diferencias de forma directa y entre ellas mismas dentro del plazo de quince (15) días contados a partir de la notificación escrita en que cualquiera de ellas informe a la otra de un conflicto o controversia orIginado en el contrato.
</t>
    </r>
    <r>
      <rPr>
        <b/>
        <sz val="10"/>
        <rFont val="Arial Narrow"/>
        <family val="2"/>
      </rPr>
      <t>b).</t>
    </r>
    <r>
      <rPr>
        <sz val="10"/>
        <rFont val="Arial Narrow"/>
        <family val="2"/>
      </rPr>
      <t xml:space="preserve"> </t>
    </r>
    <r>
      <rPr>
        <b/>
        <sz val="10"/>
        <rFont val="Arial Narrow"/>
        <family val="2"/>
      </rPr>
      <t xml:space="preserve">Conciliación:
</t>
    </r>
    <r>
      <rPr>
        <sz val="10"/>
        <rFont val="Arial Narrow"/>
        <family val="2"/>
      </rPr>
      <t xml:space="preserve">Agotado el plazo anterior sin que las partes lograsen un acuerdo por si mismas, acudirán a la asistencia de un conciliador legalmente autorizado que se designará y actuará según los parámetros establecidos por la Ley 446 de 1998 y el decreto 1818 del mismo año, la etapa de conciliación durará un mes (1) desde el momento en que las partes o cualquiera de ellas radique la solicitud de conciliación respectiva, en caso de lograrse la conciliación la misma producirá efectos de cosa juzgada entre las partes, en caso contrario agotará el requisito de procedibilidad para acudir a la jurisdicción ordinaria o arbitral según corresponda, de acuerdo con los literales </t>
    </r>
    <r>
      <rPr>
        <b/>
        <sz val="10"/>
        <rFont val="Arial Narrow"/>
        <family val="2"/>
      </rPr>
      <t>c) y d)</t>
    </r>
    <r>
      <rPr>
        <sz val="10"/>
        <rFont val="Arial Narrow"/>
        <family val="2"/>
      </rPr>
      <t xml:space="preserve"> de la presente cláusula. </t>
    </r>
  </si>
  <si>
    <r>
      <t xml:space="preserve">Amparar los perjuicios patrimoniales y extrapatrimoniales que cause el </t>
    </r>
    <r>
      <rPr>
        <b/>
        <sz val="10"/>
        <rFont val="Arial Narrow"/>
        <family val="2"/>
      </rPr>
      <t>MUNICIPIO DE CHÍA</t>
    </r>
    <r>
      <rPr>
        <sz val="10"/>
        <rFont val="Arial Narrow"/>
        <family val="2"/>
      </rPr>
      <t xml:space="preserve"> como consecuencia de la Responsabilidad Civil Extracontractual originada dentro o fuera de sus instalaciones, en el desarrollo de sus actividades o en lo relacionado con ella, lo mismo que los actos de sus empleados y funcionarios o el personal para el apoyo a la gestión administrativa dentro y fuera del territorio nacional o por bienes que se encuentren  bajo tenencia, control y/o responsabilidad . 
</t>
    </r>
    <r>
      <rPr>
        <b/>
        <sz val="10"/>
        <rFont val="Arial Narrow"/>
        <family val="2"/>
      </rPr>
      <t>Nota:</t>
    </r>
    <r>
      <rPr>
        <sz val="10"/>
        <rFont val="Arial Narrow"/>
        <family val="2"/>
      </rPr>
      <t xml:space="preserve">  Se entenderán como terceros todos empleados y funcionarios los permanentes, o temporales, o estudiantes en práctica o pasantias, o contratistas, o subcontratistas, o de personas voluntarias que presten servicios al asegurado, incluyendo miembros de las Directivas y cada una de las personas que circulen, ingresen, accedan o se encuentren en los predios de asegurado o por los cuales es responsable en su aseguramiento, independientemente que el asegurado le esté prestando un servicio objeto de su razón social.</t>
    </r>
  </si>
  <si>
    <r>
      <t xml:space="preserve">Oferta Básica:
</t>
    </r>
    <r>
      <rPr>
        <sz val="10"/>
        <color rgb="FFFF0000"/>
        <rFont val="Arial Narrow"/>
        <family val="2"/>
      </rPr>
      <t>Se califica en Condiciones Adicionales (Formato No. 3) el aumento del límite ofrecido sin cobro de prima adicional.</t>
    </r>
  </si>
  <si>
    <r>
      <rPr>
        <b/>
        <sz val="10"/>
        <rFont val="Arial Narrow"/>
        <family val="2"/>
      </rPr>
      <t>Por ocurrencia</t>
    </r>
    <r>
      <rPr>
        <sz val="10"/>
        <rFont val="Arial Narrow"/>
        <family val="2"/>
      </rPr>
      <t>: La aseguradora cubre todos los perjuicios que se generen durante la vigencia del seguro</t>
    </r>
  </si>
  <si>
    <r>
      <rPr>
        <b/>
        <sz val="10"/>
        <rFont val="Arial Narrow"/>
        <family val="2"/>
      </rPr>
      <t>Nómina promedio mensual:</t>
    </r>
    <r>
      <rPr>
        <sz val="10"/>
        <rFont val="Arial Narrow"/>
        <family val="2"/>
      </rPr>
      <t xml:space="preserve"> </t>
    </r>
    <r>
      <rPr>
        <b/>
        <sz val="10"/>
        <color rgb="FFFF0000"/>
        <rFont val="Arial Narrow"/>
        <family val="2"/>
      </rPr>
      <t>$ XXX.XXX.XXX</t>
    </r>
  </si>
  <si>
    <r>
      <t>Número de funcionarios: 610</t>
    </r>
    <r>
      <rPr>
        <b/>
        <sz val="10"/>
        <color rgb="FFFF0000"/>
        <rFont val="Arial Narrow"/>
        <family val="2"/>
      </rPr>
      <t xml:space="preserve"> </t>
    </r>
    <r>
      <rPr>
        <b/>
        <sz val="10"/>
        <rFont val="Arial Narrow"/>
        <family val="2"/>
      </rPr>
      <t xml:space="preserve">    Contratistas: </t>
    </r>
    <r>
      <rPr>
        <b/>
        <sz val="10"/>
        <color rgb="FFFF0000"/>
        <rFont val="Arial Narrow"/>
        <family val="2"/>
      </rPr>
      <t>XXX</t>
    </r>
  </si>
  <si>
    <r>
      <rPr>
        <b/>
        <sz val="10"/>
        <rFont val="Arial Narrow"/>
        <family val="2"/>
      </rPr>
      <t>Presupuesto anual proyectado de la Entidad año 202</t>
    </r>
    <r>
      <rPr>
        <b/>
        <sz val="10"/>
        <color rgb="FFFF0000"/>
        <rFont val="Arial Narrow"/>
        <family val="2"/>
      </rPr>
      <t>X</t>
    </r>
    <r>
      <rPr>
        <b/>
        <sz val="10"/>
        <rFont val="Arial Narrow"/>
        <family val="2"/>
      </rPr>
      <t>:</t>
    </r>
    <r>
      <rPr>
        <sz val="10"/>
        <rFont val="Arial Narrow"/>
        <family val="2"/>
      </rPr>
      <t xml:space="preserve"> </t>
    </r>
    <r>
      <rPr>
        <b/>
        <sz val="10"/>
        <color rgb="FFFF0000"/>
        <rFont val="Arial Narrow"/>
        <family val="2"/>
      </rPr>
      <t>$XXX.XXX.XXX.XXX</t>
    </r>
  </si>
  <si>
    <r>
      <t xml:space="preserve">Queda expresamente acordado y convenido, que mediante la presente póliza la aseguradora ampara los perjuicios patrimoniales y extrapatrimoniales, que cause la Entidad a terceros al igual que las costas y gastos de proceso,  siempre y cuando el hecho generador le cause daños materiales, lesiones personales y/o muerte; generados como consecuencia de la responsabilidad civil extracontractual originada dentro o fuera de sus instalaciones, en el desarrollo de sus actividades propias a su objeto social o en lo relacionado con ellas, incluidos los actos de sus empleados y funcionarios en el desarrollo de sus funciones.
De igual forma, se acuerda que para todos los efectos de la presente póliza, el termino de “perjuicios patrimoniales” contempla los perjuicios relacionados con daños materiales, daño emergente, lucro cesante y demás perjuicios considerados como patrimoniales; y el termino de “perjuicios extrapatrimoniales” comprende, entre otros, el daño moral, daño fisiológico, daño a la vida de relación y demás perjuicios considerados como extrapatrimoniales.
La aseguradora acepta expresamente el otorgamiento de la cobertura de este seguro, según lo previsto en el Artículo 1131 del Código de Comercio, relacionado con la configuración del siniestro e inicio de la prescripción, que estipula:  
</t>
    </r>
    <r>
      <rPr>
        <b/>
        <sz val="10"/>
        <rFont val="Arial Narrow"/>
        <family val="2"/>
      </rPr>
      <t>ARTICULO 1131.</t>
    </r>
    <r>
      <rPr>
        <sz val="10"/>
        <rFont val="Arial Narrow"/>
        <family val="2"/>
      </rPr>
      <t xml:space="preserve"> </t>
    </r>
    <r>
      <rPr>
        <i/>
        <sz val="10"/>
        <rFont val="Arial Narrow"/>
        <family val="2"/>
      </rPr>
      <t>Configuración del siniestro en el seguro de responsabilidad civil. En el seguro de responsabilidad se entenderá ocurrido el siniestro en el momento en que acaezca el hecho externo imputable al asegurado, fecha a partir de la cual correrá la prescripción respecto de la víctima. Frente al asegurado ello ocurrirá desde cuando la víctima le formula la petición judicial o extrajudicial.</t>
    </r>
  </si>
  <si>
    <r>
      <rPr>
        <b/>
        <sz val="10"/>
        <rFont val="Arial Narrow"/>
        <family val="2"/>
      </rPr>
      <t xml:space="preserve">PREDIOS, </t>
    </r>
    <r>
      <rPr>
        <sz val="10"/>
        <rFont val="Arial Narrow"/>
        <family val="2"/>
      </rPr>
      <t>los perjuicios patrimoniales y extrapatrimoniales que cause el asegurado por la posesión, el uso o el mantenimiento de sus predios o por los que es responsable y en especial en los que la Entidad asegurada desarrolla y realiza las actividades objeto de la cobertura de esta póliza.</t>
    </r>
  </si>
  <si>
    <r>
      <t xml:space="preserve">l)    Posesión o uso de depósitos, tanques y tuberías ubicados o instalados dentro de los predios asegurados. 
m)  Actos de los directivos, representantes y empleados del asegurado en el desempeño de sus funciones y dentro de las actividades aseguradas. </t>
    </r>
    <r>
      <rPr>
        <b/>
        <sz val="10"/>
        <rFont val="Arial Narrow"/>
        <family val="2"/>
      </rPr>
      <t>Se excluye la Responsabilidad Profesional.</t>
    </r>
    <r>
      <rPr>
        <sz val="10"/>
        <rFont val="Arial Narrow"/>
        <family val="2"/>
      </rPr>
      <t xml:space="preserve">
n)   Posesión o uso de cafeterías, casinos y restaurantes para uso de sus empleados y/o invitados. 
ñ)   Incendio y/o explosión producidos dentro de los predios asegurados. 
o)   Uso de parqueaderos dentro de los predios del asegurado 
p)   Descargue, dispersión, liberación o escape de humo, vapores, hollín, ácidos, álcalis y en general productos químicos tóxicos, líquidos o gaseosos, y demás materias irritantes o contaminantes, en o sobre la tierra, atmosfera, ríos, lagos o cualquier curso o cuerpo de agua,  producida en forma accidental, súbita e imprevista.</t>
    </r>
    <r>
      <rPr>
        <b/>
        <sz val="10"/>
        <rFont val="Arial Narrow"/>
        <family val="2"/>
      </rPr>
      <t xml:space="preserve"> (Cuando aplique)</t>
    </r>
    <r>
      <rPr>
        <sz val="10"/>
        <rFont val="Arial Narrow"/>
        <family val="2"/>
      </rPr>
      <t xml:space="preserve">
q)   Uso de casinos, restaurantes y cafeterías de su propiedad o que sean ocupados por él o que tenga tomados en arrendamiento o alquiler, no obstante el hecho que éstos estén administrados por personas naturales o jurídicas distintas de la entidad o sus empleados.
r)   Productos y Trabajos terminados sin son de la misionalidad de la Entidad, se excluye recogida del producto.</t>
    </r>
    <r>
      <rPr>
        <b/>
        <sz val="10"/>
        <rFont val="Arial Narrow"/>
        <family val="2"/>
      </rPr>
      <t xml:space="preserve"> (Cuando aplique).
</t>
    </r>
    <r>
      <rPr>
        <sz val="10"/>
        <rFont val="Arial Narrow"/>
        <family val="2"/>
      </rPr>
      <t xml:space="preserve">s)  Participación del asegurado en ferias y exposiciones internacionales, excluyendo la responsabilidad en los países de Estados Unidos, Puerto Rico y Canadá. </t>
    </r>
  </si>
  <si>
    <r>
      <t xml:space="preserve">GASTOS MÉDICOS (sin aplicación de deducibles).
</t>
    </r>
    <r>
      <rPr>
        <b/>
        <sz val="10"/>
        <color theme="1"/>
        <rFont val="Arial Narrow"/>
        <family val="2"/>
      </rPr>
      <t>Sublímite</t>
    </r>
    <r>
      <rPr>
        <b/>
        <sz val="10"/>
        <color rgb="FFFF0000"/>
        <rFont val="Arial Narrow"/>
        <family val="2"/>
      </rPr>
      <t xml:space="preserve"> $460.000.000</t>
    </r>
    <r>
      <rPr>
        <b/>
        <sz val="10"/>
        <color theme="1"/>
        <rFont val="Arial Narrow"/>
        <family val="2"/>
      </rPr>
      <t xml:space="preserve"> evento / </t>
    </r>
    <r>
      <rPr>
        <b/>
        <sz val="10"/>
        <color rgb="FFFF0000"/>
        <rFont val="Arial Narrow"/>
        <family val="2"/>
      </rPr>
      <t xml:space="preserve">$920.000.000 </t>
    </r>
    <r>
      <rPr>
        <b/>
        <sz val="10"/>
        <rFont val="Arial Narrow"/>
        <family val="2"/>
      </rPr>
      <t>agregado vigencia</t>
    </r>
    <r>
      <rPr>
        <b/>
        <sz val="10"/>
        <color rgb="FFFF0000"/>
        <rFont val="Arial Narrow"/>
        <family val="2"/>
      </rPr>
      <t xml:space="preserve">
Se califica en Condiciones Adicionales (Formato No. 3) el aumento del sublímite.</t>
    </r>
    <r>
      <rPr>
        <b/>
        <sz val="10"/>
        <color theme="1"/>
        <rFont val="Arial Narrow"/>
        <family val="2"/>
      </rPr>
      <t xml:space="preserve">
</t>
    </r>
    <r>
      <rPr>
        <b/>
        <sz val="10"/>
        <color rgb="FF0070C0"/>
        <rFont val="Arial Narrow"/>
        <family val="2"/>
      </rPr>
      <t xml:space="preserve">
</t>
    </r>
  </si>
  <si>
    <r>
      <t>La aseguradora debe  contemplar para la propuesta de este amparo, que indemnizarán hasta el límite establecido en la póliza y dentro de los términos y con sujeción a las condiciones de este seguro, los gastos razonables y prioritarios que se causen, por concepto de primeros auxilios inmediatos, servicios médicos, quirúrgicos, de ambulancia de hospital, de enfermeras y medicamentos, como consecuencia de las lesiones corporales producidas a terceros en desarrollo de las actividades de la entidad.
Se precisa, que el amparo que se otorga es independiente al de responsabilidad civil extracontractual y por consiguiente, los pagos que por dicho concepto se realicen, en ningún caso pueden ser interpretados como aceptación tácita de responsabilidad y no está sujeto a la aplicación de deducible. Los funcionarios y contratistas para el apoyo a la gestión administrativa y demás personal de apoyo a la Entidad se consideran terceros</t>
    </r>
    <r>
      <rPr>
        <b/>
        <sz val="10"/>
        <rFont val="Arial Narrow"/>
        <family val="2"/>
      </rPr>
      <t xml:space="preserve">. De igual forma, en caso de requerirse, este amparo puede aplicar por </t>
    </r>
    <r>
      <rPr>
        <b/>
        <u/>
        <sz val="10"/>
        <rFont val="Arial Narrow"/>
        <family val="2"/>
      </rPr>
      <t>reembolso.</t>
    </r>
  </si>
  <si>
    <r>
      <t xml:space="preserve">RESPONSABILIDAD CIVIL PATRONAL.
</t>
    </r>
    <r>
      <rPr>
        <b/>
        <sz val="10"/>
        <rFont val="Arial Narrow"/>
        <family val="2"/>
      </rPr>
      <t xml:space="preserve">Sublímite de </t>
    </r>
    <r>
      <rPr>
        <b/>
        <sz val="10"/>
        <color rgb="FFFF0000"/>
        <rFont val="Arial Narrow"/>
        <family val="2"/>
      </rPr>
      <t>$690.000.000</t>
    </r>
    <r>
      <rPr>
        <b/>
        <sz val="10"/>
        <rFont val="Arial Narrow"/>
        <family val="2"/>
      </rPr>
      <t xml:space="preserve"> persona / </t>
    </r>
    <r>
      <rPr>
        <b/>
        <sz val="10"/>
        <color rgb="FFFF0000"/>
        <rFont val="Arial Narrow"/>
        <family val="2"/>
      </rPr>
      <t xml:space="preserve">$1.380.000.000 </t>
    </r>
    <r>
      <rPr>
        <b/>
        <sz val="10"/>
        <rFont val="Arial Narrow"/>
        <family val="2"/>
      </rPr>
      <t xml:space="preserve">agregado vigencia
</t>
    </r>
    <r>
      <rPr>
        <b/>
        <sz val="10"/>
        <color rgb="FFFF0000"/>
        <rFont val="Arial Narrow"/>
        <family val="2"/>
      </rPr>
      <t xml:space="preserve">
Se califica en Condiciones Adicionales (Formato No. 3) el aumento del sublímite.</t>
    </r>
  </si>
  <si>
    <r>
      <t>La aseguradora mediante este amparo se compromete a indemnizar los perjuicios patrimoniales derivados de la responsabilidad civil extracontractual que le sea imputable al asegurado en su calidad de empleador exclusivamente por los accidentes de trabajo que sufran los empleados a su servicio, en el desarrollo de las actividades asignadas a ellos y de acuerdo con las siguientes definiciones y condiciones: 
a) Se entiende por empleado toda persona que mediante contrato de trabajo o de prestación de servicios (incluidos contratistas para el apoyo a la gestión administritativa o misional) preste al asegurado. 
b) Quedan excluidas de este seguro: Las enfermedades profesionales, endémicas o epidémicas, contagiosas (en especial
    el COVID19), por accidentes de trabajo que se hayan sido provocados deliberadamente o por culpa grave del empleado.
Se precisa que este amparo</t>
    </r>
    <r>
      <rPr>
        <b/>
        <sz val="10"/>
        <rFont val="Arial Narrow"/>
        <family val="2"/>
      </rPr>
      <t xml:space="preserve"> opera en exceso de la seguridad social.</t>
    </r>
  </si>
  <si>
    <r>
      <t xml:space="preserve">CONTRATISTAS Y SUBCONTRATISTAS INDEPENDIENTES </t>
    </r>
    <r>
      <rPr>
        <b/>
        <u/>
        <sz val="10"/>
        <color rgb="FF0070C0"/>
        <rFont val="Arial Narrow"/>
        <family val="2"/>
      </rPr>
      <t>AL 100% DEL LÍMITE ASEGURADO</t>
    </r>
  </si>
  <si>
    <r>
      <t xml:space="preserve">La aseguradora bajo este amparo se obliga a cubrir los perjuicios patrimoniales derivados de la responsabilidad civil extracontractual que le sea imputable al asegurado y/o los gastos médicos por los daños que causare a terceros, a consecuencia de labores amparadas realizadas por contratistas y subcontratistas independientes a su servicio.
Se precisa que este amparo </t>
    </r>
    <r>
      <rPr>
        <b/>
        <sz val="10"/>
        <rFont val="Arial Narrow"/>
        <family val="2"/>
      </rPr>
      <t>opera en exceso</t>
    </r>
    <r>
      <rPr>
        <sz val="10"/>
        <rFont val="Arial Narrow"/>
        <family val="2"/>
      </rPr>
      <t xml:space="preserve"> </t>
    </r>
    <r>
      <rPr>
        <b/>
        <sz val="10"/>
        <rFont val="Arial Narrow"/>
        <family val="2"/>
      </rPr>
      <t>de las pólizas del contratista o subcontratista.</t>
    </r>
  </si>
  <si>
    <r>
      <t xml:space="preserve">Se cubren los perjuicios patrimoniales causados por un contratista a otro, a consecuencia de las labores amparadas previamente contratadas por el asegurado y que se efectúen dentro de los predios del mismo.
Se precisa que este amparo </t>
    </r>
    <r>
      <rPr>
        <b/>
        <sz val="10"/>
        <rFont val="Arial Narrow"/>
        <family val="2"/>
      </rPr>
      <t>opera en exceso</t>
    </r>
    <r>
      <rPr>
        <sz val="10"/>
        <rFont val="Arial Narrow"/>
        <family val="2"/>
      </rPr>
      <t xml:space="preserve"> </t>
    </r>
    <r>
      <rPr>
        <b/>
        <sz val="10"/>
        <rFont val="Arial Narrow"/>
        <family val="2"/>
      </rPr>
      <t>de las pólizas del contratista.</t>
    </r>
  </si>
  <si>
    <r>
      <t xml:space="preserve">RESPONSABILIDAD CIVIL POR LA CAIDA, EL DESCOPE, LA PODA Y EL MANTENIMIENTO DE ÁRBOLES.
</t>
    </r>
    <r>
      <rPr>
        <b/>
        <sz val="10"/>
        <color rgb="FFFF0000"/>
        <rFont val="Arial Narrow"/>
        <family val="2"/>
      </rPr>
      <t>(siempre y cuando sea responsabilidad del asegurado)</t>
    </r>
  </si>
  <si>
    <r>
      <t>VEHÍCULOS PROPIOS Y NO PROPIOS EN EXCESO DEL SEGURO DE AUTOMÓVILES Y SOAT.</t>
    </r>
    <r>
      <rPr>
        <b/>
        <sz val="10"/>
        <color theme="4"/>
        <rFont val="Arial Narrow"/>
        <family val="2"/>
      </rPr>
      <t xml:space="preserve"> SE EXTIENDE ESTA COBERTURA A LAS EMBARCACIONES O LA MAQUINARÍA QUE EMPLEA LA ENTIDAD.</t>
    </r>
    <r>
      <rPr>
        <b/>
        <sz val="10"/>
        <color rgb="FFFF0000"/>
        <rFont val="Arial Narrow"/>
        <family val="2"/>
      </rPr>
      <t xml:space="preserve">
 </t>
    </r>
    <r>
      <rPr>
        <b/>
        <sz val="10"/>
        <color rgb="FF0070C0"/>
        <rFont val="Arial Narrow"/>
        <family val="2"/>
      </rPr>
      <t xml:space="preserve">
</t>
    </r>
    <r>
      <rPr>
        <b/>
        <sz val="10"/>
        <rFont val="Arial Narrow"/>
        <family val="2"/>
      </rPr>
      <t>Sublímite de</t>
    </r>
    <r>
      <rPr>
        <b/>
        <sz val="10"/>
        <color rgb="FFFF0000"/>
        <rFont val="Arial Narrow"/>
        <family val="2"/>
      </rPr>
      <t xml:space="preserve"> $450.000.000</t>
    </r>
    <r>
      <rPr>
        <b/>
        <sz val="10"/>
        <rFont val="Arial Narrow"/>
        <family val="2"/>
      </rPr>
      <t xml:space="preserve"> por vehículo /</t>
    </r>
    <r>
      <rPr>
        <b/>
        <sz val="10"/>
        <color rgb="FFFF0000"/>
        <rFont val="Arial Narrow"/>
        <family val="2"/>
      </rPr>
      <t xml:space="preserve"> $900.000.000</t>
    </r>
    <r>
      <rPr>
        <b/>
        <sz val="10"/>
        <rFont val="Arial Narrow"/>
        <family val="2"/>
      </rPr>
      <t xml:space="preserve"> agregado vigencia</t>
    </r>
  </si>
  <si>
    <r>
      <t xml:space="preserve">DAÑOS Y HURTO DE VEHÍCULOS INCLUIDOS ACCESORIOS  EN PARQUEADEROS Y PREDIOS DEL ASEGURADO
</t>
    </r>
    <r>
      <rPr>
        <b/>
        <sz val="10"/>
        <rFont val="Arial Narrow"/>
        <family val="2"/>
      </rPr>
      <t xml:space="preserve">Sublímite de </t>
    </r>
    <r>
      <rPr>
        <b/>
        <sz val="10"/>
        <color rgb="FFFF0000"/>
        <rFont val="Arial Narrow"/>
        <family val="2"/>
      </rPr>
      <t xml:space="preserve">$30.000.000 </t>
    </r>
    <r>
      <rPr>
        <b/>
        <sz val="10"/>
        <rFont val="Arial Narrow"/>
        <family val="2"/>
      </rPr>
      <t xml:space="preserve">por vehículo / </t>
    </r>
    <r>
      <rPr>
        <b/>
        <sz val="10"/>
        <color rgb="FFFF0000"/>
        <rFont val="Arial Narrow"/>
        <family val="2"/>
      </rPr>
      <t xml:space="preserve">$100.000.000 </t>
    </r>
    <r>
      <rPr>
        <b/>
        <sz val="10"/>
        <rFont val="Arial Narrow"/>
        <family val="2"/>
      </rPr>
      <t>agregado vigencia</t>
    </r>
  </si>
  <si>
    <r>
      <t>COBERTURA DE PROPIEDADES ADYACENTES</t>
    </r>
    <r>
      <rPr>
        <b/>
        <sz val="10"/>
        <color rgb="FFFF0000"/>
        <rFont val="Arial Narrow"/>
        <family val="2"/>
      </rPr>
      <t xml:space="preserve"> (CUANDO APLIQUE)</t>
    </r>
  </si>
  <si>
    <r>
      <t xml:space="preserve">AMPARO AUTOMÁTICO PARA NUEVOS PREDIOS Y OPERACIONES 
</t>
    </r>
    <r>
      <rPr>
        <b/>
        <sz val="10"/>
        <rFont val="Arial Narrow"/>
        <family val="2"/>
      </rPr>
      <t xml:space="preserve">
Con termino de noventa (90) días.</t>
    </r>
  </si>
  <si>
    <r>
      <t xml:space="preserve">La presente póliza ampara los siguientes gastos razonables: 
</t>
    </r>
    <r>
      <rPr>
        <b/>
        <sz val="10"/>
        <rFont val="Arial Narrow"/>
        <family val="2"/>
      </rPr>
      <t xml:space="preserve">a) </t>
    </r>
    <r>
      <rPr>
        <sz val="10"/>
        <rFont val="Arial Narrow"/>
        <family val="2"/>
      </rPr>
      <t xml:space="preserve">El costo de cualquier clase de caución que el Asegurado tenga que prestar. El costo de cualquier clase de caución que el Asegurado tenga que prestar. La aseguradora no se obliga a constituir la caución, sin embargo si se obliga a cubrir el valor de la prima que esta genere.
</t>
    </r>
    <r>
      <rPr>
        <b/>
        <sz val="10"/>
        <rFont val="Arial Narrow"/>
        <family val="2"/>
      </rPr>
      <t xml:space="preserve">b) </t>
    </r>
    <r>
      <rPr>
        <sz val="10"/>
        <rFont val="Arial Narrow"/>
        <family val="2"/>
      </rPr>
      <t>Intereses de mora en beneficio del tercero afectado.</t>
    </r>
  </si>
  <si>
    <r>
      <t xml:space="preserve">No obstante lo que se diga en contrario en las condiciones generales y particulares de la póliza, la Compañía se obliga a indemnizar los honorarios razonables en que necesaria y razonablemente incurra el asegurado, por concepto de abogados, consultores, auditores, interventores, revisores, contadores, etc.,  para obtener y certificar: </t>
    </r>
    <r>
      <rPr>
        <b/>
        <sz val="10"/>
        <rFont val="Arial Narrow"/>
        <family val="2"/>
      </rPr>
      <t>a.-</t>
    </r>
    <r>
      <rPr>
        <sz val="10"/>
        <rFont val="Arial Narrow"/>
        <family val="2"/>
      </rPr>
      <t xml:space="preserve"> los detalles extraídos de los libros de contabilidad y del negocio mismo del asegurado, y </t>
    </r>
    <r>
      <rPr>
        <b/>
        <sz val="10"/>
        <rFont val="Arial Narrow"/>
        <family val="2"/>
      </rPr>
      <t xml:space="preserve"> b.-</t>
    </r>
    <r>
      <rPr>
        <sz val="10"/>
        <rFont val="Arial Narrow"/>
        <family val="2"/>
      </rPr>
      <t xml:space="preserve"> cualesquiera otras informaciones, documentos y testimonios que sean pedidos por la compañía al asegurado según lo establecido en las condiciones generales y particulares de la póliza. La compañía reconocerá hasta el 100% de las gastos razonables demostrados por el asegurado.</t>
    </r>
  </si>
  <si>
    <r>
      <t xml:space="preserve">RESPONSABILIDAD CIVIL DERIVADA DE MONTAJES, CONSTRUCCIONES Y OBRAS CIVILES PARA EL MANTENIMIENTO Y/O AMPLIACIÓN O ENSANCHE DE PREDIOS. (CUANDO APLIQUE)
</t>
    </r>
    <r>
      <rPr>
        <b/>
        <sz val="10"/>
        <rFont val="Arial Narrow"/>
        <family val="2"/>
      </rPr>
      <t xml:space="preserve">
Sublimite </t>
    </r>
    <r>
      <rPr>
        <b/>
        <sz val="10"/>
        <color rgb="FFFF0000"/>
        <rFont val="Arial Narrow"/>
        <family val="2"/>
      </rPr>
      <t xml:space="preserve">10% </t>
    </r>
    <r>
      <rPr>
        <b/>
        <sz val="10"/>
        <rFont val="Arial Narrow"/>
        <family val="2"/>
      </rPr>
      <t>del valor asegurado evento / agregado vigencia</t>
    </r>
  </si>
  <si>
    <r>
      <t xml:space="preserve">RESPONSABILIDAD CIVIL POR DAÑOS A BIENES DE EMPLEADOS Y VISITANTES
</t>
    </r>
    <r>
      <rPr>
        <b/>
        <sz val="10"/>
        <color theme="1"/>
        <rFont val="Arial Narrow"/>
        <family val="2"/>
      </rPr>
      <t xml:space="preserve">Sublímite </t>
    </r>
    <r>
      <rPr>
        <b/>
        <sz val="10"/>
        <color rgb="FFFF0000"/>
        <rFont val="Arial Narrow"/>
        <family val="2"/>
      </rPr>
      <t>$15.000.000</t>
    </r>
    <r>
      <rPr>
        <b/>
        <sz val="10"/>
        <color rgb="FF0070C0"/>
        <rFont val="Arial Narrow"/>
        <family val="2"/>
      </rPr>
      <t xml:space="preserve"> </t>
    </r>
    <r>
      <rPr>
        <b/>
        <sz val="10"/>
        <color theme="1"/>
        <rFont val="Arial Narrow"/>
        <family val="2"/>
      </rPr>
      <t>event</t>
    </r>
    <r>
      <rPr>
        <b/>
        <sz val="10"/>
        <rFont val="Arial Narrow"/>
        <family val="2"/>
      </rPr>
      <t>o,</t>
    </r>
    <r>
      <rPr>
        <b/>
        <sz val="10"/>
        <color rgb="FFFF0000"/>
        <rFont val="Arial Narrow"/>
        <family val="2"/>
      </rPr>
      <t xml:space="preserve"> $50.000.000 </t>
    </r>
    <r>
      <rPr>
        <b/>
        <sz val="10"/>
        <color theme="1"/>
        <rFont val="Arial Narrow"/>
        <family val="2"/>
      </rPr>
      <t>agregado vigencia</t>
    </r>
    <r>
      <rPr>
        <b/>
        <sz val="10"/>
        <color rgb="FF0070C0"/>
        <rFont val="Arial Narrow"/>
        <family val="2"/>
      </rPr>
      <t>.</t>
    </r>
  </si>
  <si>
    <r>
      <t xml:space="preserve">REVOCACIÓN DE LA PÓLIZA, CLÁUSULAS O CONDICIONES
</t>
    </r>
    <r>
      <rPr>
        <b/>
        <sz val="10"/>
        <rFont val="Arial Narrow"/>
        <family val="2"/>
      </rPr>
      <t xml:space="preserve">
Con termino de noventa y cinco (95) días.</t>
    </r>
  </si>
  <si>
    <r>
      <t xml:space="preserve">La aseguradora podrá revocar la póliza, cláusulas o condiciones unilateralmente por la compañía, mediante noticia escrita enviada al asegurado, a su última dirección registrada, con no menos de noventa y cinco (95) días de antelación; contados a partir de la fecha del envío. El asegurado podrá pedir la revocación en cualquier momento, según lo previsto en el Código de Comercio.
Así mismo, en el caso de que </t>
    </r>
    <r>
      <rPr>
        <b/>
        <u/>
        <sz val="10"/>
        <rFont val="Arial Narrow"/>
        <family val="2"/>
      </rPr>
      <t>la aseguradora decida no otorgar renovación o prórroga  del contrato de seguro</t>
    </r>
    <r>
      <rPr>
        <sz val="10"/>
        <rFont val="Arial Narrow"/>
        <family val="2"/>
      </rPr>
      <t xml:space="preserve">, deberá dar aviso de ello al asegurado con </t>
    </r>
    <r>
      <rPr>
        <u/>
        <sz val="10"/>
        <rFont val="Arial Narrow"/>
        <family val="2"/>
      </rPr>
      <t xml:space="preserve">no menos de noventa y cinco (95) días de antelación a la fecha de vencimiento </t>
    </r>
    <r>
      <rPr>
        <sz val="10"/>
        <rFont val="Arial Narrow"/>
        <family val="2"/>
      </rPr>
      <t xml:space="preserve">de la póliza, </t>
    </r>
    <r>
      <rPr>
        <b/>
        <u/>
        <sz val="10"/>
        <rFont val="Arial Narrow"/>
        <family val="2"/>
      </rPr>
      <t xml:space="preserve">en caso contrario se dará por entendido que la aseguradora acepta la renovación o prorroga </t>
    </r>
    <r>
      <rPr>
        <sz val="10"/>
        <rFont val="Arial Narrow"/>
        <family val="2"/>
      </rPr>
      <t>hasta el límite legal establecido en la Ley 80 de 1993, para la adición de los contratos y manteniendo las mismas condiciones ofertadas en este proceso.</t>
    </r>
  </si>
  <si>
    <r>
      <t xml:space="preserve">AMPLIACIÓN AVISO DEL SINIESTRO
</t>
    </r>
    <r>
      <rPr>
        <b/>
        <sz val="10"/>
        <rFont val="Arial Narrow"/>
        <family val="2"/>
      </rPr>
      <t xml:space="preserve">
Con termino de noventa (90) días.</t>
    </r>
  </si>
  <si>
    <r>
      <t xml:space="preserve">
Queda expresamente acordado que la aseguradora acepta efectuar el pago de la indemnización, en dinero o mediante el giro al tercero afectado o podrá optar por girar a los contratistas y/o proveedores de servicios o suministro de éstos u otros similares</t>
    </r>
    <r>
      <rPr>
        <b/>
        <u/>
        <sz val="10"/>
        <rFont val="Arial Narrow"/>
        <family val="2"/>
      </rPr>
      <t xml:space="preserve"> con los cuales el tercero afectado</t>
    </r>
    <r>
      <rPr>
        <sz val="10"/>
        <rFont val="Arial Narrow"/>
        <family val="2"/>
      </rPr>
      <t xml:space="preserve">, decida remplazar, reconstruir, reparar y/o reponer el bien o bienes </t>
    </r>
    <r>
      <rPr>
        <b/>
        <sz val="10"/>
        <rFont val="Arial Narrow"/>
        <family val="2"/>
      </rPr>
      <t>objeto de indemnización por el perjuicio causado</t>
    </r>
    <r>
      <rPr>
        <sz val="10"/>
        <rFont val="Arial Narrow"/>
        <family val="2"/>
      </rPr>
      <t xml:space="preserve">; y para este último caso la compañía efectuará el pago hasta el monto de su responsabilidad, </t>
    </r>
    <r>
      <rPr>
        <b/>
        <sz val="10"/>
        <rFont val="Arial Narrow"/>
        <family val="2"/>
      </rPr>
      <t>precisando que en todo caso y por tratarse de una póliza de Responsabilidad Civil, la indemnización será reconocida a quien acredite la calidad de víctima.</t>
    </r>
    <r>
      <rPr>
        <sz val="10"/>
        <rFont val="Arial Narrow"/>
        <family val="2"/>
      </rPr>
      <t xml:space="preserve">
</t>
    </r>
  </si>
  <si>
    <r>
      <t xml:space="preserve">Queda expresamente acordado que, a petición escrita de la Entidad, la aseguradora anticipará pagos parciales sobre el valor de cualquier reclamo, con base en el valor de la estimación preliminar de los perjuicios causados o la pérdida aceptada por el ajustador, para adelantar la reparación, reposición o remplazo de los perjuicios o las perdidas causadas. En el caso de que no haya nombramiento de ajustador, el anticipo se liquidará con base en la valoración de la cuantía de la pérdida amparada, acreditada por la entidad mediante cotización de la misma. Este anticipo también se extiende a cualquier tipo de gastos que se requiera para la operatividad de la póliza.
En caso que el anticipo o suma de anticipos que la compañía adelante al asegurado llegare a exceder la suma total indemnizable a que tenga derecho, éste se compromete a devolver el exceso pagado. Para esta cláusula la aseguradora debe contemplar </t>
    </r>
    <r>
      <rPr>
        <b/>
        <u/>
        <sz val="10"/>
        <rFont val="Arial Narrow"/>
        <family val="2"/>
      </rPr>
      <t>un plazo máximo para el pago del anticipo de diez (10) días hábiles</t>
    </r>
    <r>
      <rPr>
        <sz val="10"/>
        <rFont val="Arial Narrow"/>
        <family val="2"/>
      </rPr>
      <t xml:space="preserve"> contados a partir de la fecha de solicitud y formalización del mismo este y no se acepta el requerimiento de ningún requisito adicional para realizar el anticipo.  
</t>
    </r>
  </si>
  <si>
    <r>
      <rPr>
        <b/>
        <sz val="10"/>
        <rFont val="Arial Narrow"/>
        <family val="2"/>
      </rPr>
      <t xml:space="preserve">a) </t>
    </r>
    <r>
      <rPr>
        <sz val="10"/>
        <rFont val="Arial Narrow"/>
        <family val="2"/>
      </rPr>
      <t xml:space="preserve"> Una vez ocurrido el siniestro, dentro de los 10 días calendarios  siguientes al momento en que tuvo conocimiento de su ocurrencia, la Entidad asegurada, enviara el documento de convocatoria a la Aseguradora, haciéndolo llegar al correo electrónico del funcionario delegado para tal fin, quien para todos los efectos será el designado como el punto de contacto único y permanente entre la Entidad asegurada, y la compañía. </t>
    </r>
  </si>
  <si>
    <r>
      <rPr>
        <b/>
        <sz val="10"/>
        <rFont val="Arial Narrow"/>
        <family val="2"/>
      </rPr>
      <t>b)</t>
    </r>
    <r>
      <rPr>
        <sz val="10"/>
        <rFont val="Arial Narrow"/>
        <family val="2"/>
      </rPr>
      <t xml:space="preserve"> Una vez recibida la información, la compañía Aseguradora estudiara el caso en el Comité de Defensa o de siniestros, según corresponda, a más tardar dentro de los siete (7) días calendario siguientes al recibo del documento de convocatoria, y, de ser pertinente, se aprobara el valor de una propuesta inicial, que debe constar por escrito y de la cual se dará traslado a la Entidad asegurada, en un término máximo de tres (3) días calendario contados desde la fecha que el Comité sesiono. </t>
    </r>
  </si>
  <si>
    <r>
      <rPr>
        <b/>
        <sz val="10"/>
        <rFont val="Arial Narrow"/>
        <family val="2"/>
      </rPr>
      <t>c)</t>
    </r>
    <r>
      <rPr>
        <sz val="10"/>
        <rFont val="Arial Narrow"/>
        <family val="2"/>
      </rPr>
      <t xml:space="preserve"> En caso que la Entidad asegurada esté en desacuerdo con la decisión inicial del Comité de Defensa de la Aseguradora, podrá, dentro de los cinco (5) días calendario siguientes a la comunicación de la misma, manifestar tal inconformidad, mediante el mismo punto de contacto único, y solicitar la reconsideración del caso, argumentando de manera seria las razones por las cuales considera que no hubo una valoración adecuada.</t>
    </r>
  </si>
  <si>
    <r>
      <t xml:space="preserve">
</t>
    </r>
    <r>
      <rPr>
        <b/>
        <sz val="10"/>
        <rFont val="Arial Narrow"/>
        <family val="2"/>
      </rPr>
      <t>d)</t>
    </r>
    <r>
      <rPr>
        <sz val="10"/>
        <rFont val="Arial Narrow"/>
        <family val="2"/>
      </rPr>
      <t xml:space="preserve"> La solicitud de reconsideración será resuelta por parte de la compañía Aseguradora dentro de los siete (7) días calendarios siguientes a la fecha de su radicación. La decisión debe contener una propuesta final, la cual debe constar por escrito y estar debidamente motivada, ya sea argumentando de manera razonada la no modificación de la cifra o explicando la motivación y el proceso de análisis y valoración que llevo a la fijación de un nuevo valor.
</t>
    </r>
  </si>
  <si>
    <r>
      <rPr>
        <b/>
        <sz val="10"/>
        <rFont val="Arial Narrow"/>
        <family val="2"/>
      </rPr>
      <t xml:space="preserve">
NOTA:</t>
    </r>
    <r>
      <rPr>
        <sz val="10"/>
        <rFont val="Arial Narrow"/>
        <family val="2"/>
      </rPr>
      <t xml:space="preserve"> Será la Entidad asegurada, la encargada de convocar a la Compañía Aseguradora a la audiencia de conciliación prejudicial, por lo que no será necesario, en ningún caso, que la Procuraduría u otro órgano respectivo adelante este trámite.
</t>
    </r>
  </si>
  <si>
    <r>
      <rPr>
        <b/>
        <sz val="10"/>
        <rFont val="Arial Narrow"/>
        <family val="2"/>
      </rPr>
      <t xml:space="preserve">a) </t>
    </r>
    <r>
      <rPr>
        <sz val="10"/>
        <rFont val="Arial Narrow"/>
        <family val="2"/>
      </rPr>
      <t>Se adelantará las etapas del proceso judicial con celeridad y evitando cualquier tipo de dilaciones.</t>
    </r>
  </si>
  <si>
    <r>
      <rPr>
        <b/>
        <sz val="10"/>
        <rFont val="Arial Narrow"/>
        <family val="2"/>
      </rPr>
      <t>b)</t>
    </r>
    <r>
      <rPr>
        <sz val="10"/>
        <rFont val="Arial Narrow"/>
        <family val="2"/>
      </rPr>
      <t xml:space="preserve"> Una vez realizado el llamamiento en garantía la compañía Aseguradora dará respuesta oportuna al mismo así como a la demanda presentada, oponiendo a esta última únicamente las excepciones relativas al contrato de seguro como tal.</t>
    </r>
  </si>
  <si>
    <r>
      <rPr>
        <b/>
        <sz val="10"/>
        <rFont val="Arial Narrow"/>
        <family val="2"/>
      </rPr>
      <t>c)</t>
    </r>
    <r>
      <rPr>
        <sz val="10"/>
        <rFont val="Arial Narrow"/>
        <family val="2"/>
      </rPr>
      <t xml:space="preserve"> La Aseguradora entiende y se compromete a interactuar con la Entidad asegurada, dentro del proceso judicial, como su garante, realizando una labor de apoyo encaminada a obtener una sentencia favorable. </t>
    </r>
  </si>
  <si>
    <r>
      <rPr>
        <b/>
        <sz val="10"/>
        <rFont val="Arial Narrow"/>
        <family val="2"/>
      </rPr>
      <t xml:space="preserve">“OFAC: </t>
    </r>
    <r>
      <rPr>
        <sz val="10"/>
        <rFont val="Arial Narrow"/>
        <family val="2"/>
      </rPr>
      <t>El Asegurador no será responsable de proporcionar cobertura o hacer algún pago si el realizarlo pudiera ser considerado como una violación de alguna de las leyes o regulaciones de Sanciones Económicas, que expondría al Asegurador, su casa matriz o su entidad controladora a una sanción estipulada bajo estas leyes o regulaciones</t>
    </r>
  </si>
  <si>
    <r>
      <t xml:space="preserve">La Entidad, requiere oferta de cobertura </t>
    </r>
    <r>
      <rPr>
        <b/>
        <u/>
        <sz val="10"/>
        <color rgb="FFFF0000"/>
        <rFont val="Arial Narrow"/>
        <family val="2"/>
      </rPr>
      <t>SIN APLICACIÓN DE DEDUCIBLE</t>
    </r>
    <r>
      <rPr>
        <sz val="10"/>
        <rFont val="Arial Narrow"/>
        <family val="2"/>
      </rPr>
      <t xml:space="preserve">, para los bienes y/o amparos y/o eventos, señalados a continuación y por lo tanto el proponente con la firma del </t>
    </r>
    <r>
      <rPr>
        <b/>
        <sz val="10"/>
        <rFont val="Arial Narrow"/>
        <family val="2"/>
      </rPr>
      <t>FORMATO No. 2 -  
CARTA DE ACEPTACIÓN DE LAS CONDICIONES OBLIGATORIAS (MÍNIMAS TÉCNICAS),</t>
    </r>
    <r>
      <rPr>
        <sz val="10"/>
        <rFont val="Arial Narrow"/>
        <family val="2"/>
      </rPr>
      <t xml:space="preserve"> admite estas condiciones.</t>
    </r>
  </si>
  <si>
    <r>
      <t xml:space="preserve">Amparar las pérdidas y los daños materiales causados como consecuencia de los eventos que constituyen los amparos mencionados, por el transporte de dineros en efectivo, títulos valores, cheques, y cualquier otro documento de propiedad del asegurado que pueda ser convertido fácilmente en dinero en efectivo, incluyendo las movilizaciones de dinero en efectivo realizadas por los los funcionarios en comisión y delegados del manejo de las cajas menoresy demás títulos valores, por los cuales el </t>
    </r>
    <r>
      <rPr>
        <b/>
        <sz val="10"/>
        <rFont val="Arial Narrow"/>
        <family val="2"/>
      </rPr>
      <t xml:space="preserve">MUNICIPIO DE CHÍA </t>
    </r>
    <r>
      <rPr>
        <sz val="10"/>
        <rFont val="Arial Narrow"/>
        <family val="2"/>
      </rPr>
      <t>sea o deba ser legalmente responsable.</t>
    </r>
  </si>
  <si>
    <r>
      <t xml:space="preserve">La aseguradora acepta como sistema de cobro un único anual (o con base en las vigencias contratadas y con pago por vigencia fiscal) sobre el valor del presupuesto anual indicado sin reportes y sin ajuste al final de la vigencia.
</t>
    </r>
    <r>
      <rPr>
        <sz val="10"/>
        <color rgb="FFFF0000"/>
        <rFont val="Arial Narrow"/>
        <family val="2"/>
      </rPr>
      <t xml:space="preserve">
</t>
    </r>
    <r>
      <rPr>
        <b/>
        <sz val="10"/>
        <rFont val="Arial Narrow"/>
        <family val="2"/>
      </rPr>
      <t>Procedimiento para reporte de movilizaciones:</t>
    </r>
    <r>
      <rPr>
        <sz val="10"/>
        <rFont val="Arial Narrow"/>
        <family val="2"/>
      </rPr>
      <t xml:space="preserve"> Se ampara cualquier despacho hasta el límite asegurado sin que se requiera suministro de relaciones periodicas de despachos y efectuando el cobro de una prima única por toda la vigencia de la póliza.
Por tanto, la aseguradora no dará aplicación a la cláusula de falta de avisos o aplicaciones a la presente póliza, manteniendo de esta forma la cobertura durante la vigencia estipulada en la carátula de la póliza.</t>
    </r>
  </si>
  <si>
    <r>
      <t xml:space="preserve">REVOCACIÓN DE LA PÓLIZA, CLÁUSULAS O CONDICIONES.
</t>
    </r>
    <r>
      <rPr>
        <b/>
        <sz val="10"/>
        <rFont val="Arial Narrow"/>
        <family val="2"/>
      </rPr>
      <t xml:space="preserve">Con Termino de Noventa (90) días y para AMIT, AMCCOPH, Terrorismo y Sabotaje diez (10) días. </t>
    </r>
  </si>
  <si>
    <r>
      <t xml:space="preserve">La aseguradora podrá  revocar la póliza, cláusulas o condiciones unilateralmente por la compañía, mediante noticia escrita enviada al asegurado, a su última dirección registrada, con no menos de noventa (90) días y para AMIT Y AMCCOPH diez (10) días, de antelación; contados a partir de la fecha del envío. El asegurado podra pedir la revocación en cualquier momento, según lo previsto en el Código de Comercio.
Así mismo, en el caso de que </t>
    </r>
    <r>
      <rPr>
        <b/>
        <u/>
        <sz val="10"/>
        <rFont val="Arial Narrow"/>
        <family val="2"/>
      </rPr>
      <t>la aseguradora decida no otorgar renovación o prorroga  del contrato de seguro</t>
    </r>
    <r>
      <rPr>
        <sz val="10"/>
        <rFont val="Arial Narrow"/>
        <family val="2"/>
      </rPr>
      <t>, excepto para AMIT, AMCCOPH, Terrorismo y Sabotaje, deberá dar aviso de ello al asegurado con n</t>
    </r>
    <r>
      <rPr>
        <u/>
        <sz val="10"/>
        <rFont val="Arial Narrow"/>
        <family val="2"/>
      </rPr>
      <t>o menos de noventa (90) días de antelación</t>
    </r>
    <r>
      <rPr>
        <sz val="10"/>
        <rFont val="Arial Narrow"/>
        <family val="2"/>
      </rPr>
      <t xml:space="preserve"> a la fecha de vencimiento de la póliza, </t>
    </r>
    <r>
      <rPr>
        <b/>
        <u/>
        <sz val="10"/>
        <rFont val="Arial Narrow"/>
        <family val="2"/>
      </rPr>
      <t xml:space="preserve">en caso contrario se dará por entendido que la aseguradora acepta la renovación o prorroga </t>
    </r>
    <r>
      <rPr>
        <sz val="10"/>
        <rFont val="Arial Narrow"/>
        <family val="2"/>
      </rPr>
      <t>hasta el límite legal establecido en la Ley 80 de 1993, para la adición de los contratos y manteniendo las mismas condiciones ofertadas en este proceso de aseguradoras.</t>
    </r>
  </si>
  <si>
    <r>
      <t xml:space="preserve">ANTICIPO DE INDEMNIZACIÓN DEL 50%
</t>
    </r>
    <r>
      <rPr>
        <b/>
        <sz val="10"/>
        <color rgb="FFFF0000"/>
        <rFont val="Arial Narrow"/>
        <family val="2"/>
      </rPr>
      <t>Se califica en Condiciones Adicionales (Formato No. 3) el aumento del porcentaje ofrecido.</t>
    </r>
  </si>
  <si>
    <r>
      <t>Al indemnizar un siniestro la compañía se subroga, por ministerio de la ley y hasta concurrencia de su importe, en los derechos del Asegurado contra las personas responsables del siniestro, no obstante la Compañía renuncia expresamente a ejercer sus derechos de subrogación contra:   
1. Cualquier persona o Entidad que sea un Asegurado bajo la póliza.   
2. Cualquier filial, subsidiaria u operadora del asegurado.   
3. Cualquier miembro de la Junta Directiva o cualquier empleado o dependiente del Asegurado</t>
    </r>
    <r>
      <rPr>
        <b/>
        <sz val="10"/>
        <rFont val="Arial Narrow"/>
        <family val="2"/>
      </rPr>
      <t xml:space="preserve"> incluidos los contratistas para apoyo a la gestión misional de la Entidad</t>
    </r>
    <r>
      <rPr>
        <sz val="10"/>
        <rFont val="Arial Narrow"/>
        <family val="2"/>
      </rPr>
      <t>, salvo el caso en que los daños hayan sido causados intencionalmente por ellos.</t>
    </r>
  </si>
  <si>
    <r>
      <t xml:space="preserve">En caso de que el asegurado decida renovar y/o prorrogar la póliza, la aseguradora se obliga a mantener los términos contratados con las mismas tasas y condiciones de la póliza inicial, siempre y cuando la siniestralidad de la póliza </t>
    </r>
    <r>
      <rPr>
        <b/>
        <sz val="10"/>
        <color rgb="FFFF0000"/>
        <rFont val="Arial Narrow"/>
        <family val="2"/>
      </rPr>
      <t xml:space="preserve">no sea mayor al 60%, en el caso que la siniestralidad supere el 60% </t>
    </r>
    <r>
      <rPr>
        <sz val="10"/>
        <rFont val="Arial Narrow"/>
        <family val="2"/>
      </rPr>
      <t xml:space="preserve"> la aseguradora acordará con el asegurado las condiciones en que se otorgará las condiciones de renovación.
La aseguradora se obliga a entregar en cualquiera de las situaciones de resultado de siniestralidad, las condiciones con una antelación de noventa (90) días antes del vencimiento de la póliza.</t>
    </r>
  </si>
  <si>
    <r>
      <t xml:space="preserve">Queda expresamente acordado y convenido, que la aseguradora acepta las condiciones obilgatorias (mínimas técnicas) establecidas en este anexo, en los términos señalados en el mismo, por lo tanto, en caso de existir discrepancia ente los ofrecimientos contenidos en la propuesta técnica básica, frente a los textos de los ejemplares de las pólizas, a las condiciones generales, certificados, anexos o cualquier otro documento; prevalecerá la información y condiciones básicas técnicas establecidas de este anexo, </t>
    </r>
    <r>
      <rPr>
        <b/>
        <u/>
        <sz val="10"/>
        <rFont val="Arial Narrow"/>
        <family val="2"/>
      </rPr>
      <t>de igual forma en caso de encontrarse contradicción en alguna condición prevalecerá la de mayor beneficio para el asegurado.</t>
    </r>
  </si>
  <si>
    <r>
      <rPr>
        <b/>
        <sz val="10"/>
        <rFont val="Arial Narrow"/>
        <family val="2"/>
      </rPr>
      <t>4.8.1. EXCLUSIÓN ABSOLUTA DE ENFERMEDADES INFECCIOSAS O CONTAGIOSAS:</t>
    </r>
    <r>
      <rPr>
        <sz val="10"/>
        <rFont val="Arial Narrow"/>
        <family val="2"/>
      </rPr>
      <t xml:space="preserve"> Sin perjuicio de cualquier otra disposición en contrario, se aclara que este seguro no cubre ninguna reclamación, pérdida, responsabilidad, costo o gasto de cualquier naturaleza que surja directa o indirectamente de, contribuya o resulte de enfermedades, epidemias o pandemias, tales como el Coronavirus (COVID-19), enfermedad respiratoria aguda grave síndrome coronavirus 2 (SARS-CoV-2), o cualquier mutación o variación de los mismos.
  Esta exclusión también aplica a cualquier reclamo, pérdida, costo o gasto de cualquier naturaleza que surja directa o indirectamente de, en contribución a, o resultante de:
     1) Cualquier temor o amenaza que surja en respuesta a una enfermedad infecciosa real o potencial; o
     2) Cualquier acción tomada para controlar, prevenir, suprimir o de cualquier manera relacionada con cualquier brote de enfermedades infecciosas tales como coronavirus (COVID-19), coronavirus
         2 por síndrome respiratorio agudo severo (SARS-CoV-2), cualquier mutación o variación de los mismos, o de cualquier otra enfermedad, epidemia o pandemia.</t>
    </r>
  </si>
  <si>
    <r>
      <rPr>
        <b/>
        <sz val="10"/>
        <rFont val="Arial Narrow"/>
        <family val="2"/>
      </rPr>
      <t xml:space="preserve">4.8.2. EXCLUSIÓN CLAUSULA DE LIMITACIÓN DE SANCIONES: </t>
    </r>
    <r>
      <rPr>
        <sz val="10"/>
        <rFont val="Arial Narrow"/>
        <family val="2"/>
      </rPr>
      <t>ningún asegurador ofrecerá cobertura ni será responsable por el pago de reclamos o proporcionará beneficios que deriven del presente contrato si la provisión de dicha cobertura, pago de dicho reclamo o provisión de dicho beneficio expusiera al asegurador a cualquier sanción, prohibición o restricción de acuerdo con las resoluciones de las Naciones Unidas o de las sanciones comerciales o económicas, leyes o regulaciones de la Unión Europea, Reino Unido, Francia, o Estados Unidos de América”.
• Por medio de la presente cláusula, se aclara expresamente que quedan excluidos de cobertura aquellos los despachos o embarques con origen o destino en los siguientes países o regiones, puertos o aeropuertos ubicados en Crimea, incluido Sebastopol, Cuba, Irán, Siria, Corea del Norte, Bielorrusia, República Democrática del Congo, Somalia, Sudán del Sur, Sudán, Zimbabwe, Rusia, Ucrania.</t>
    </r>
  </si>
  <si>
    <r>
      <t xml:space="preserve">La Entidad, requiere oferta de cobertura </t>
    </r>
    <r>
      <rPr>
        <b/>
        <u/>
        <sz val="10"/>
        <color rgb="FFFF0000"/>
        <rFont val="Arial Narrow"/>
        <family val="2"/>
      </rPr>
      <t>SIN APLICACIÓN DE DEDUCIBLE</t>
    </r>
    <r>
      <rPr>
        <sz val="10"/>
        <rFont val="Arial Narrow"/>
        <family val="2"/>
      </rPr>
      <t xml:space="preserve">, para los bienes y/o amparos y/o eventos, señalados a continuación y por lo tanto el proponente con la firma del </t>
    </r>
    <r>
      <rPr>
        <b/>
        <sz val="10"/>
        <rFont val="Arial Narrow"/>
        <family val="2"/>
      </rPr>
      <t>FORMATO No. 2 - CARTA DE ACEPTACIÓN DE LAS CONDICIONES OBLIGATORIAS (MÍNIMAS TÉCNICAS),</t>
    </r>
    <r>
      <rPr>
        <sz val="10"/>
        <rFont val="Arial Narrow"/>
        <family val="2"/>
      </rPr>
      <t xml:space="preserve"> admite estas condiciones.</t>
    </r>
  </si>
  <si>
    <r>
      <t xml:space="preserve">Amparar las pérdidas y los daños materiales causados como consecuencia de los eventos que constituyen los amparos mencionados, en el transporte de cualquier tipo de mercancías nuevas y usadas incluida maquinaría, por cualquier medio de transporte, de los bienes de su propiedad, bajo tenencia, responsabilidad y/o control; propios del giro normal de las actividades del </t>
    </r>
    <r>
      <rPr>
        <b/>
        <sz val="10"/>
        <rFont val="Arial Narrow"/>
        <family val="2"/>
      </rPr>
      <t>MUNICIPIO DE CHÍA</t>
    </r>
    <r>
      <rPr>
        <b/>
        <sz val="10"/>
        <color rgb="FFFF0000"/>
        <rFont val="Arial Narrow"/>
        <family val="2"/>
      </rPr>
      <t>.</t>
    </r>
  </si>
  <si>
    <r>
      <rPr>
        <b/>
        <sz val="10"/>
        <rFont val="Arial Narrow"/>
        <family val="2"/>
      </rPr>
      <t>5.10.1. EXCLUSIÓN ABSOLUTA DE ENFERMEDADES INFECCIOSAS O CONTAGIOSAS:</t>
    </r>
    <r>
      <rPr>
        <sz val="10"/>
        <rFont val="Arial Narrow"/>
        <family val="2"/>
      </rPr>
      <t xml:space="preserve"> Sin perjuicio de cualquier otra disposición en contrario, se aclara que este seguro no cubre ninguna reclamación, pérdida, responsabilidad, costo o gasto de cualquier naturaleza que surja directa o indirectamente de, contribuya o resulte de enfermedades, epidemias o pandemias, tales como el Coronavirus (COVID-19), enfermedad respiratoria aguda grave síndrome coronavirus 2 (SARS-CoV-2), o cualquier mutación o variación de los mismos.
  Esta exclusión también aplica a cualquier reclamo, pérdida, costo o gasto de cualquier naturaleza que surja directa o indirectamente de, en contribución a, o resultante de:
     1) Cualquier temor o amenaza que surja en respuesta a una enfermedad infecciosa real o potencial; o
     2) Cualquier acción tomada para controlar, prevenir, suprimir o de cualquier manera relacionada con cualquier brote de enfermedades infecciosas tales como coronavirus (COVID-19), coronavirus
         2 por síndrome respiratorio agudo severo (SARS-CoV-2), cualquier mutación o variación de los mismos, o de cualquier otra enfermedad, epidemia o pandemia.</t>
    </r>
  </si>
  <si>
    <r>
      <rPr>
        <b/>
        <sz val="10"/>
        <rFont val="Arial Narrow"/>
        <family val="2"/>
      </rPr>
      <t xml:space="preserve">5.10.2. EXCLUSIÓN CLÁUSULA DE LIMITACIÓN DE SANCIONES: </t>
    </r>
    <r>
      <rPr>
        <sz val="10"/>
        <rFont val="Arial Narrow"/>
        <family val="2"/>
      </rPr>
      <t>ningún asegurador ofrecerá cobertura ni será responsable por el pago de reclamos o proporcionará beneficios que deriven del presente contrato si la provisión de dicha cobertura, pago de dicho reclamo o provisión de dicho beneficio expusiera al asegurador a cualquier sanción, prohibición o restricción de acuerdo con las resoluciones de las Naciones Unidas o de las sanciones comerciales o económicas, leyes o regulaciones de la Unión Europea, Reino Unido, Francia, o Estados Unidos de América”.
• Por medio de la presente cláusula, se aclara expresamente que quedan excluidos de cobertura aquellos los despachos o embarques con origen o destino en los siguientes países o regiones, puertos o aeropuertos ubicados en Crimea, incluido Sebastopol, Cuba, Irán, Siria, Corea del Norte, Bielorrusia, República Democrática del Congo, Somalia, Sudán del Sur, Sudán, Zimbabwe, Rusia, Ucrania.</t>
    </r>
  </si>
  <si>
    <r>
      <t>Corresponde al parque automotor relacionado en el</t>
    </r>
    <r>
      <rPr>
        <b/>
        <sz val="10"/>
        <rFont val="Arial Narrow"/>
        <family val="2"/>
      </rPr>
      <t xml:space="preserve"> </t>
    </r>
    <r>
      <rPr>
        <b/>
        <sz val="10"/>
        <color rgb="FFFF0000"/>
        <rFont val="Arial Narrow"/>
        <family val="2"/>
      </rPr>
      <t>ESTUDIO DE MERCADO</t>
    </r>
    <r>
      <rPr>
        <sz val="10"/>
        <rFont val="Arial Narrow"/>
        <family val="2"/>
      </rPr>
      <t>, incluyendo sus accesorios, blindajes y todos los equipos especiales de los vehículos. La aseguradora acepta que los accesorios se indemnizan a valor de reposición.</t>
    </r>
  </si>
  <si>
    <r>
      <t xml:space="preserve">RESPONSABILIDAD CIVIL EXTRACONTRACTUAL
</t>
    </r>
    <r>
      <rPr>
        <b/>
        <sz val="10"/>
        <color rgb="FFFF0000"/>
        <rFont val="Arial Narrow"/>
        <family val="2"/>
      </rPr>
      <t>Se califica en Condiciones Adicionales (Formato No. 3) el aumento del límite ofrecido.</t>
    </r>
  </si>
  <si>
    <r>
      <rPr>
        <b/>
        <sz val="10"/>
        <rFont val="Arial Narrow"/>
        <family val="2"/>
      </rPr>
      <t>Nota:</t>
    </r>
    <r>
      <rPr>
        <sz val="10"/>
        <rFont val="Arial Narrow"/>
        <family val="2"/>
      </rPr>
      <t xml:space="preserve"> Se precisa que la aseguradora debe indicar claramente el esquema ofertado, si es con rangos o bajo un límite unico combinado, en caso de no especificarlo se entenderá que es por rangos. </t>
    </r>
  </si>
  <si>
    <r>
      <t xml:space="preserve">PÉRDIDA TOTAL POR DAÑOS
</t>
    </r>
    <r>
      <rPr>
        <b/>
        <sz val="10"/>
        <color theme="1"/>
        <rFont val="Arial Narrow"/>
        <family val="2"/>
      </rPr>
      <t xml:space="preserve">
(Incluidos actos terroristas y riesgos asegurados por pólizas contratadas por el Gobierno Nacional o Entidades de cualquier orden).</t>
    </r>
  </si>
  <si>
    <r>
      <t>Se amparan los daños materiales sufridos por el vehículo asegurado como consecuencia de un accidente o de actos malintencionados de terceros en el que el costo de los repuestos, la mano de obra necesaria para las reparaciones y su impuesto a las ventas,</t>
    </r>
    <r>
      <rPr>
        <b/>
        <sz val="10"/>
        <rFont val="Arial Narrow"/>
        <family val="2"/>
      </rPr>
      <t xml:space="preserve"> tengan un valor igual o superior al 75% </t>
    </r>
    <r>
      <rPr>
        <sz val="10"/>
        <rFont val="Arial Narrow"/>
        <family val="2"/>
      </rPr>
      <t>del valor comercial del vehículo al momento del accidente.</t>
    </r>
  </si>
  <si>
    <r>
      <t xml:space="preserve">PÉRDIDA PARCIAL POR DAÑOS
</t>
    </r>
    <r>
      <rPr>
        <b/>
        <sz val="10"/>
        <color theme="1"/>
        <rFont val="Arial Narrow"/>
        <family val="2"/>
      </rPr>
      <t xml:space="preserve">
(Incluidos actos terroristas y riesgos asegurados por pólizas contratadas por el Gobierno Nacional o Entidades de cualquier orden).</t>
    </r>
  </si>
  <si>
    <r>
      <t>Se amparan los daños materiales sufridos por el vehículo asegurado como consecuencia de un accidente o de actos malintencionados de terceros en el que el costo de los repuestos, la mano de obra necesaria para las reparaciones y su impuesto a las ventas, tengan un valor inferior al</t>
    </r>
    <r>
      <rPr>
        <b/>
        <sz val="10"/>
        <rFont val="Arial Narrow"/>
        <family val="2"/>
      </rPr>
      <t xml:space="preserve"> 75%</t>
    </r>
    <r>
      <rPr>
        <sz val="10"/>
        <rFont val="Arial Narrow"/>
        <family val="2"/>
      </rPr>
      <t xml:space="preserve"> del valor comercial del vehículo al momento de la ocurrencia del hecho.  
Se cubren, además, bajo este amparo, los daños a los equipos de audio, de calefacción u otros accesorios o equipos no necesarios para el funcionamiento normal del vehículo.</t>
    </r>
  </si>
  <si>
    <r>
      <t xml:space="preserve">PÉRDIDA TOTAL POR HURTO
</t>
    </r>
    <r>
      <rPr>
        <b/>
        <sz val="10"/>
        <color theme="1"/>
        <rFont val="Arial Narrow"/>
        <family val="2"/>
      </rPr>
      <t xml:space="preserve">
(Incluidos actos terroristas y riesgos asegurados por pólizas contratadas por el Gobierno Nacional o Entidades de cualquier orden).</t>
    </r>
  </si>
  <si>
    <r>
      <t xml:space="preserve">PÉRDIDA PARCIAL POR HURTO
</t>
    </r>
    <r>
      <rPr>
        <b/>
        <sz val="10"/>
        <color theme="1"/>
        <rFont val="Arial Narrow"/>
        <family val="2"/>
      </rPr>
      <t xml:space="preserve">
(Incluidos actos terroristas y riesgos asegurados por pólizas contratadas por el Gobierno Nacional o Entidades de cualquier orden).</t>
    </r>
  </si>
  <si>
    <r>
      <t>GASTOS DE  TRANSPORTE POR PÉRDIDAS TOTALES (Daños y/o Hurto) 
(esta condición no aplica para motos y vehículos pesados.)</t>
    </r>
    <r>
      <rPr>
        <b/>
        <sz val="10"/>
        <color theme="1"/>
        <rFont val="Arial Narrow"/>
        <family val="2"/>
      </rPr>
      <t xml:space="preserve">
Limite de $32.000 diarios y hasta sesenta (60) días
</t>
    </r>
    <r>
      <rPr>
        <b/>
        <sz val="10"/>
        <color rgb="FFFF0000"/>
        <rFont val="Arial Narrow"/>
        <family val="2"/>
      </rPr>
      <t>Se califica en Condiciones Adicionales (Formato No. 3) el aumento del límite ofrecido.</t>
    </r>
  </si>
  <si>
    <r>
      <t xml:space="preserve">Queda expresamente acordado y convenido que bajo esta cobertura la aseguradora se obliga a prestar </t>
    </r>
    <r>
      <rPr>
        <u/>
        <sz val="10"/>
        <rFont val="Arial Narrow"/>
        <family val="2"/>
      </rPr>
      <t xml:space="preserve">la asistencia penal </t>
    </r>
    <r>
      <rPr>
        <sz val="10"/>
        <rFont val="Arial Narrow"/>
        <family val="2"/>
      </rPr>
      <t xml:space="preserve">que requiera la entidad asegurada, como consecuencia de cualquier evento amparado que estén involucrados los vehículos asegurados, a través de las firmas y/o profesionales de la compañía y/o contratados por la misma. 
De conformidad con lo anterior, </t>
    </r>
    <r>
      <rPr>
        <u/>
        <sz val="10"/>
        <rFont val="Arial Narrow"/>
        <family val="2"/>
      </rPr>
      <t>la aseguradora se obliga</t>
    </r>
    <r>
      <rPr>
        <sz val="10"/>
        <rFont val="Arial Narrow"/>
        <family val="2"/>
      </rPr>
      <t xml:space="preserve"> a suministrar con la póliza el listado de las firmas y/o profesionales que </t>
    </r>
    <r>
      <rPr>
        <u/>
        <sz val="10"/>
        <rFont val="Arial Narrow"/>
        <family val="2"/>
      </rPr>
      <t>prestarán la asistencia jurídica en Proceso Penal</t>
    </r>
    <r>
      <rPr>
        <sz val="10"/>
        <rFont val="Arial Narrow"/>
        <family val="2"/>
      </rPr>
      <t>, el cual debe cumplir el requisito de atención veinticuatro (24) horas diarias continuas, durante la vigencia del seguro, e indicar  el procedimiento a seguir para la atención a la Entidad. Se precisa que la actualización del listado será obligación de la aseguradora. 
De igual forma queda convenido que el costo de esta asistencia será reconocida por la aseguradora y por lo tanto en caso de que la , deba contratar la asistencia, por razón a la no prestación inmediata de la asistencia jurídica, la aseguradora se obliga a pagar los costos generados, hasta el límite asegurado ofrecido para este amparo.</t>
    </r>
  </si>
  <si>
    <r>
      <t xml:space="preserve">Queda expresamente acordado que la cobertura de responsabilidad extracontractual otorgada, de conformidad con lo estipulado en el Art. 1128.-  del Código del Comercio, se extiende a </t>
    </r>
    <r>
      <rPr>
        <u/>
        <sz val="10"/>
        <rFont val="Arial Narrow"/>
        <family val="2"/>
      </rPr>
      <t>amparar también los costos del proceso que el tercero damnificado o sus causahabientes promuevan en su contra o la del asegurado</t>
    </r>
    <r>
      <rPr>
        <sz val="10"/>
        <rFont val="Arial Narrow"/>
        <family val="2"/>
      </rPr>
      <t xml:space="preserve">, para obtener la indemnización de perjuicios, por hechos imputables al asegurado y/o la Entidad tomadora que causen la muerte, lesión o menoscabo en la salud de las personas (daños personales) y/o el deterioro o destrucción de bienes (daños materiales) y perjuicios económicos (incluido lucro cesante y daño moral), como consecuencia directa de tales daños personales y/o daños materiales y/o cualquier evento amparado bajo la presente póliza.
Queda igualmente convenido que </t>
    </r>
    <r>
      <rPr>
        <u/>
        <sz val="10"/>
        <rFont val="Arial Narrow"/>
        <family val="2"/>
      </rPr>
      <t>la aseguradora</t>
    </r>
    <r>
      <rPr>
        <sz val="10"/>
        <rFont val="Arial Narrow"/>
        <family val="2"/>
      </rPr>
      <t xml:space="preserve"> de común acuerdo con la  Entidad, podrá </t>
    </r>
    <r>
      <rPr>
        <u/>
        <sz val="10"/>
        <rFont val="Arial Narrow"/>
        <family val="2"/>
      </rPr>
      <t>prestar la asistencia Jurídica en proceso civil</t>
    </r>
    <r>
      <rPr>
        <sz val="10"/>
        <rFont val="Arial Narrow"/>
        <family val="2"/>
      </rPr>
      <t xml:space="preserve"> que requiera la entidad asegurada, a través de las firmas y/o profesionales de la compañía y/o contratados por la misma, para lo cual la compañía se obliga a suministrar con la póliza el listado de las firmas y/o profesionales que prestarán la asistencia, el cual debe cumplir el requisito de atención veinticuatro (24) horas diarias continuas, durante la vigencia del seguro, e indicar  el procedimiento a seguir para tal efecto. Se precisa que la actualización del listado será obligación de la aseguradora.    
De igual forma queda convenido que el costo de esta asistencia será reconocida por la aseguradora y por lo tanto en caso de que la , deba contratar la asistencia, por razón a la no prestación inmediata de la asistencia jurídica, la aseguradora se obliga a pagar los costos generados, hasta el límite asegurado ofrecido para este amparo.</t>
    </r>
  </si>
  <si>
    <r>
      <t xml:space="preserve">Queda expresamente acordado que la cobertura de responsabilidad extracontractual otorgada, de conformidad con lo estipulado en el Artículo 1128.-  del Código del Comercio y en el Artículo 86 del C.C.A., modificado por la Ley 446 de 1998, artículo 31, se extiende a </t>
    </r>
    <r>
      <rPr>
        <u/>
        <sz val="10"/>
        <rFont val="Arial Narrow"/>
        <family val="2"/>
      </rPr>
      <t>amparar también los costos del proceso que el tercero damnificado o sus causahabientes promuevan en su contra o la del asegurado</t>
    </r>
    <r>
      <rPr>
        <sz val="10"/>
        <rFont val="Arial Narrow"/>
        <family val="2"/>
      </rPr>
      <t xml:space="preserve">, para ejercer derechos emanados de la responsabilidad extracontractual, por hechos imputables al asegurado y/o la Entidad tomadora que causen la muerte, lesión o menoscabo en la salud de las personas (daños personales) y/o el deterioro o destrucción de bienes (daños materiales) y perjuicios económicos (incluido lucro cesante y daño moral), como consecuencia directa de tales daños personales y/o daños materiales y/o cualquier evento amparado bajo la presente póliza.
Queda igualmente convenido que </t>
    </r>
    <r>
      <rPr>
        <u/>
        <sz val="10"/>
        <rFont val="Arial Narrow"/>
        <family val="2"/>
      </rPr>
      <t xml:space="preserve">la aseguradora </t>
    </r>
    <r>
      <rPr>
        <sz val="10"/>
        <rFont val="Arial Narrow"/>
        <family val="2"/>
      </rPr>
      <t xml:space="preserve">de común acuerdo con la Entidad, podrá prestar la </t>
    </r>
    <r>
      <rPr>
        <u/>
        <sz val="10"/>
        <rFont val="Arial Narrow"/>
        <family val="2"/>
      </rPr>
      <t>asistencia Jurídica en en proceso de Reparación Directa</t>
    </r>
    <r>
      <rPr>
        <sz val="10"/>
        <rFont val="Arial Narrow"/>
        <family val="2"/>
      </rPr>
      <t xml:space="preserve"> que requiera la entidad asegurada, a tráves de las firmas y/o profesionales de la compañía y/o contratados por la misma, para lo cual la compañía se obliga a suministrar con la póliza el listado de las firmas y/o profesionales que prestarán la asistencia, el cual debe cumplir el requisito de atención veinticuatro (24) horas diarias continuas, durante la vigencia del seguro, e indicar  el procedimiento a seguir para tal efecto. Se precisa que la actualización del listado será obligación de la aseguradora.
Así mismo queda expresamente convenido que dentro de los costos del proceso, antes referidos, se consideran incluidos los honorarios de abogados en que incurra el asegurado para defender sus intereses y/o de la aseguradora, dentro de los procesos en que se discuta la responsabilidad del tomador y/o asegurado, aún en exceso  de la suma asegurada; de conformidad con los siguientes límites:</t>
    </r>
  </si>
  <si>
    <r>
      <t xml:space="preserve">ERRORES, OMISIONES O INEXACTITUDES
</t>
    </r>
    <r>
      <rPr>
        <b/>
        <sz val="10"/>
        <rFont val="Arial Narrow"/>
        <family val="2"/>
      </rPr>
      <t>Con termino de noventa (90) días.</t>
    </r>
  </si>
  <si>
    <r>
      <t xml:space="preserve">Mediante la presente cláusula la aseguradora acepta expresamente, que en el caso de presentarse un siniestro que afecte la presente póliza, la cuantía del mismo se considerará inmediatamente restablecida desde el momento de la ocurrencia del siniestro. </t>
    </r>
    <r>
      <rPr>
        <u/>
        <sz val="10"/>
        <rFont val="Arial Narrow"/>
        <family val="2"/>
      </rPr>
      <t xml:space="preserve">Esta condición no aplica para las coberturas de Pérdidas totales por daños o hurto.  </t>
    </r>
    <r>
      <rPr>
        <sz val="10"/>
        <rFont val="Arial Narrow"/>
        <family val="2"/>
      </rPr>
      <t xml:space="preserve">
El restablecimiento ofrecido por esta condición, dará derecho a la Compañía al cobro de la prima, a prorrata, correspondiente al monto restablecido, </t>
    </r>
    <r>
      <rPr>
        <u/>
        <sz val="10"/>
        <rFont val="Arial Narrow"/>
        <family val="2"/>
      </rPr>
      <t>únicamente para los siniestros que afecten la cobertura de Responsabilidad Civil Extracontractua</t>
    </r>
    <r>
      <rPr>
        <sz val="10"/>
        <rFont val="Arial Narrow"/>
        <family val="2"/>
      </rPr>
      <t>l; desde la fecha de la ocurrencia de la pérdida hasta el vencimiento de la póliza, expedición de cuyo certificado de seguro realizará una vez efectuado el pago de la indemnización.</t>
    </r>
  </si>
  <si>
    <r>
      <t xml:space="preserve">La aseguradora acepta expresamente, que en los eventos de pérdida total ofrece a la Entidad, el servicio de tramitador para que adelante ante las autoridades de tránsito o competentes respectivas los trámites que se requieran para realizar el traspaso de la propiedad y/o cancelación de la matrícula, cuyo costo (honorarios, impuestos, multas y demás conceptos), serán pagados por la entidad asegurada o la aseguradora, previa aceptación escrita por parte de la entidad </t>
    </r>
    <r>
      <rPr>
        <b/>
        <u/>
        <sz val="10"/>
        <rFont val="Arial Narrow"/>
        <family val="2"/>
      </rPr>
      <t xml:space="preserve">y deducidos del valor de la indemnización. </t>
    </r>
    <r>
      <rPr>
        <sz val="10"/>
        <rFont val="Arial Narrow"/>
        <family val="2"/>
      </rPr>
      <t xml:space="preserve">
La Entidad, se obliga a prestar toda la asistencia que dicho tramitador requiera para cumplir con su labor.
No obstante, la Entidad, se reserva el derecho, en cada reclamo, de acogerse o no a este beneficio, sin que ello signifique renuncia a su obligación de cumplir la realización del traspaso de la propiedad a la aseguradora.</t>
    </r>
  </si>
  <si>
    <r>
      <t xml:space="preserve">AUTORIZACIÓN DE REPARACIÓN PARA PÉRDIDAS PARCIALES QUE NO SUPEREN LOS </t>
    </r>
    <r>
      <rPr>
        <b/>
        <sz val="10"/>
        <color rgb="FFFF0000"/>
        <rFont val="Arial Narrow"/>
        <family val="2"/>
      </rPr>
      <t>$4.000.000</t>
    </r>
  </si>
  <si>
    <r>
      <t xml:space="preserve">Mediante esta condición la Compañía acepta que en caso de reclamos de pérdida parcial </t>
    </r>
    <r>
      <rPr>
        <u/>
        <sz val="10"/>
        <rFont val="Arial Narrow"/>
        <family val="2"/>
      </rPr>
      <t>que afecten vehículos que se encuentren bajo garantía de compra</t>
    </r>
    <r>
      <rPr>
        <sz val="10"/>
        <rFont val="Arial Narrow"/>
        <family val="2"/>
      </rPr>
      <t>, realizará el convenio respectivo con el concesionario, el taller, contratistas y/o proveedores, que ostentan la garantía; con el fin de autorizar a éstos la reparación y/o suministro de repuestos o partes y efectuar el pago de la indemnización directamente.</t>
    </r>
  </si>
  <si>
    <r>
      <t>AUTORIZACIÓN DE REPARACIONES EN TALLERES DE CONCESIONARIOS PARA VEHÍCULOS DE MODELO</t>
    </r>
    <r>
      <rPr>
        <b/>
        <sz val="10"/>
        <color rgb="FFFF0000"/>
        <rFont val="Arial Narrow"/>
        <family val="2"/>
      </rPr>
      <t xml:space="preserve"> 2015</t>
    </r>
    <r>
      <rPr>
        <b/>
        <sz val="10"/>
        <color rgb="FF0070C0"/>
        <rFont val="Arial Narrow"/>
        <family val="2"/>
      </rPr>
      <t xml:space="preserve"> EN ADELANTE Y  EN TALLERES AUTORIZADOS Y/O ESPECIALIZADOS PARA VEHÍCULOS DE ANTERIORES MODELOS.</t>
    </r>
  </si>
  <si>
    <r>
      <rPr>
        <b/>
        <sz val="10"/>
        <color rgb="FFFF0000"/>
        <rFont val="Arial Narrow"/>
        <family val="2"/>
      </rPr>
      <t>LISTADO</t>
    </r>
    <r>
      <rPr>
        <b/>
        <sz val="10"/>
        <color rgb="FF0070C0"/>
        <rFont val="Arial Narrow"/>
        <family val="2"/>
      </rPr>
      <t xml:space="preserve"> DE TALLERES DE CONCESIONARIOS PARA VEHÍCULOS DE MODELO</t>
    </r>
    <r>
      <rPr>
        <b/>
        <sz val="10"/>
        <color rgb="FFFF0000"/>
        <rFont val="Arial Narrow"/>
        <family val="2"/>
      </rPr>
      <t xml:space="preserve"> 2015</t>
    </r>
    <r>
      <rPr>
        <b/>
        <sz val="10"/>
        <color rgb="FF0070C0"/>
        <rFont val="Arial Narrow"/>
        <family val="2"/>
      </rPr>
      <t xml:space="preserve"> EN ADELANTE Y  EN TALLERES AUTORIZADOS Y/O ESPECIALIZADOS PARA VEHÍCULOS DE ANTERIORES MODELOS.</t>
    </r>
  </si>
  <si>
    <r>
      <t xml:space="preserve">GASTOS ADICIONALES 
</t>
    </r>
    <r>
      <rPr>
        <b/>
        <sz val="10"/>
        <rFont val="Arial Narrow"/>
        <family val="2"/>
      </rPr>
      <t xml:space="preserve">Sublímite  de $2.000.000 por vehículo / $10.000.000 agregado vigencia. </t>
    </r>
    <r>
      <rPr>
        <b/>
        <sz val="10"/>
        <color rgb="FF0070C0"/>
        <rFont val="Arial Narrow"/>
        <family val="2"/>
      </rPr>
      <t xml:space="preserve">
</t>
    </r>
  </si>
  <si>
    <r>
      <t xml:space="preserve">Mediante la presente condición que da expresamente acordado y aceptado que la aseguradora indemnizara a la Entidad, los gastos razonables adicionales demostrables en que incurra la el asegurado en caso de siniestro para solicitar la devolución del vehículo ante las oficinas de tránsito y autoridades competentes, al igual que el pago de parqueaderos y grúas,  trámites de traspaso en pérdidas totales y todo aquellos gastos necesarios. 
</t>
    </r>
    <r>
      <rPr>
        <b/>
        <sz val="10"/>
        <rFont val="Arial Narrow"/>
        <family val="2"/>
      </rPr>
      <t xml:space="preserve">
Una vez agotado el sublímite, aplicará la condición de Servicio de Trámite de traspaso.</t>
    </r>
  </si>
  <si>
    <r>
      <t xml:space="preserve">AMPARO AUTOMÁTICO DE VEHÍCULOS NUEVOS Y USADOS
</t>
    </r>
    <r>
      <rPr>
        <b/>
        <sz val="10"/>
        <rFont val="Arial Narrow"/>
        <family val="2"/>
      </rPr>
      <t xml:space="preserve">Sublímite de $500.000.000 por aviso y término de 90 días de aviso.
</t>
    </r>
    <r>
      <rPr>
        <b/>
        <sz val="10"/>
        <color rgb="FFFF0000"/>
        <rFont val="Arial Narrow"/>
        <family val="2"/>
      </rPr>
      <t xml:space="preserve">
Se califica en Condiciones Adicionales (Formato No. 3) el aumento del límite ofrecido.</t>
    </r>
  </si>
  <si>
    <r>
      <t xml:space="preserve">AMPARO AUTOMÁTICO DE EQUIPOS Y ACCESORIOS
</t>
    </r>
    <r>
      <rPr>
        <b/>
        <sz val="10"/>
        <rFont val="Arial Narrow"/>
        <family val="2"/>
      </rPr>
      <t xml:space="preserve">Sublímite de $20.000.000 por vehículo, Término de 60 días de aviso.
</t>
    </r>
    <r>
      <rPr>
        <b/>
        <sz val="10"/>
        <color rgb="FFFF0000"/>
        <rFont val="Arial Narrow"/>
        <family val="2"/>
      </rPr>
      <t xml:space="preserve">
Se califica en Condiciones Adicionales (Formato No. 3) el aumento del límite ofrecido.</t>
    </r>
  </si>
  <si>
    <r>
      <t xml:space="preserve">Con esta cláusula queda aclarado y convenido que a los vehículos que adquiera la Entidad el asegurado, sean nuevos o usados,  se les otorgarán los amparos contratados en la presente póliza, sin necesidad de realizar la respectiva inspección, con solo enviar a la aseguradora copia digital de la factura de compra o del documento de adquisición.
</t>
    </r>
    <r>
      <rPr>
        <b/>
        <sz val="10"/>
        <rFont val="Arial Narrow"/>
        <family val="2"/>
      </rPr>
      <t xml:space="preserve">
Se precisa que esta condición no aplica para vehículos usados que no esten asegurados.</t>
    </r>
  </si>
  <si>
    <r>
      <t xml:space="preserve">AMPARO AUTOMÁTICO PARA VEHÍCULOS OMITIDOS EN LA RELACÍON INICIAL DEL PARQUE AUTOMOTOR </t>
    </r>
    <r>
      <rPr>
        <b/>
        <sz val="10"/>
        <color rgb="FFFF0000"/>
        <rFont val="Arial Narrow"/>
        <family val="2"/>
      </rPr>
      <t xml:space="preserve">(VER ESTUDIO DE MERCADO)
</t>
    </r>
    <r>
      <rPr>
        <b/>
        <sz val="10"/>
        <rFont val="Arial Narrow"/>
        <family val="2"/>
      </rPr>
      <t xml:space="preserve">
Término de 90 días de aviso.</t>
    </r>
  </si>
  <si>
    <r>
      <t xml:space="preserve">COBERTURA ACCIDENTES PERSONALES PARA LOS CONDUCTORES DE LOS VEHICULOS ASEGURADOS.  </t>
    </r>
    <r>
      <rPr>
        <b/>
        <sz val="10"/>
        <color rgb="FFFF0000"/>
        <rFont val="Arial Narrow"/>
        <family val="2"/>
      </rPr>
      <t>SE EXCLUYEN MOTOS</t>
    </r>
    <r>
      <rPr>
        <b/>
        <sz val="10"/>
        <color rgb="FF0070C0"/>
        <rFont val="Arial Narrow"/>
        <family val="2"/>
      </rPr>
      <t xml:space="preserve">
</t>
    </r>
    <r>
      <rPr>
        <b/>
        <sz val="10"/>
        <rFont val="Arial Narrow"/>
        <family val="2"/>
      </rPr>
      <t xml:space="preserve">Sublímite de hasta </t>
    </r>
    <r>
      <rPr>
        <b/>
        <sz val="10"/>
        <color rgb="FFFF0000"/>
        <rFont val="Arial Narrow"/>
        <family val="2"/>
      </rPr>
      <t xml:space="preserve">$40.000.000 </t>
    </r>
    <r>
      <rPr>
        <b/>
        <sz val="10"/>
        <rFont val="Arial Narrow"/>
        <family val="2"/>
      </rPr>
      <t>agregado vigencia.</t>
    </r>
  </si>
  <si>
    <r>
      <t xml:space="preserve">Queda entendido, convenido y aceptado que en caso de un siniestro, que afecte la presente póliza, la Compañía de Seguros extiende la cobertura en caso de muerte accidental e incapacidad permanente para el conductor del vehículo asegurado, con límite básico señalado por cada el conductor del vehículo. Esta condición aplica únicamente por muerte accidental del conductor. </t>
    </r>
    <r>
      <rPr>
        <b/>
        <sz val="10"/>
        <rFont val="Arial Narrow"/>
        <family val="2"/>
      </rPr>
      <t>Se excluyen motos</t>
    </r>
  </si>
  <si>
    <r>
      <t xml:space="preserve">Queda entendido, convenido y aceptado que en caso de un siniestro, que afecte la presente póliza, la Compañía de Seguros otorga vehículo de reemplazo </t>
    </r>
    <r>
      <rPr>
        <b/>
        <sz val="10"/>
        <rFont val="Arial Narrow"/>
        <family val="2"/>
      </rPr>
      <t>con base en las políticas de la aseguradora.</t>
    </r>
  </si>
  <si>
    <r>
      <rPr>
        <b/>
        <sz val="10"/>
        <rFont val="Arial Narrow"/>
        <family val="2"/>
      </rPr>
      <t>Exclusión absoluta de enfermedades infecciosas o contagiosas:</t>
    </r>
    <r>
      <rPr>
        <sz val="10"/>
        <rFont val="Arial Narrow"/>
        <family val="2"/>
      </rPr>
      <t xml:space="preserve"> Sin perjuicio de cualquier otra disposición en contrario, se aclara que este seguro no cubre ninguna reclamación, pérdida, responsabilidad, costo o gasto de cualquier naturaleza que surja directa o indirectamente de, contribuya o resulte de enfermedades, epidemias o pandemias, tales como el Coronavirus (COVID-19), enfermedad respiratoria aguda grave síndrome coronavirus 2 (SARS-CoV-2), o cualquier mutación o variación de los mismos.
  Esta exclusión también aplica a cualquier reclamo, pérdida, costo o gasto de cualquier naturaleza que surja directa o indirectamente de, en contribución a, o resultante de:
     1) Cualquier temor o amenaza que surja en respuesta a una enfermedad infecciosa real o potencial; o
     2) Cualquier acción tomada para controlar, prevenir, suprimir o de cualquier manera relacionada con cualquier brote de enfermedades infecciosas tales como coronavirus (COVID-19), 
         coronavirus 2 por síndrome respiratorio agudo severo (SARS-CoV-2), cualquier mutación o variación de los mismos, o de cualquier otra enfermedad, epidemia o pandemia.</t>
    </r>
  </si>
  <si>
    <r>
      <t xml:space="preserve">La Entidad, requiere oferta de cobertura </t>
    </r>
    <r>
      <rPr>
        <b/>
        <u/>
        <sz val="10"/>
        <color rgb="FFFF0000"/>
        <rFont val="Arial Narrow"/>
        <family val="2"/>
      </rPr>
      <t>SIN APLICACIÓN DE DEDUCIBLE</t>
    </r>
    <r>
      <rPr>
        <sz val="10"/>
        <rFont val="Arial Narrow"/>
        <family val="2"/>
      </rPr>
      <t xml:space="preserve">, para los bienes y/o amparos y/o eventos, </t>
    </r>
    <r>
      <rPr>
        <b/>
        <u/>
        <sz val="10"/>
        <rFont val="Arial Narrow"/>
        <family val="2"/>
      </rPr>
      <t xml:space="preserve">de está póliza </t>
    </r>
    <r>
      <rPr>
        <sz val="10"/>
        <rFont val="Arial Narrow"/>
        <family val="2"/>
      </rPr>
      <t xml:space="preserve">y por lo tanto el proponente con la firma del </t>
    </r>
    <r>
      <rPr>
        <b/>
        <sz val="10"/>
        <rFont val="Arial Narrow"/>
        <family val="2"/>
      </rPr>
      <t>FORMATO No. 2 -   CARTA DE ACEPTACIÓN DE LAS CONDICIONES OBLIGATORIAS (MÍNIMAS TÉCNICAS),</t>
    </r>
    <r>
      <rPr>
        <sz val="10"/>
        <rFont val="Arial Narrow"/>
        <family val="2"/>
      </rPr>
      <t xml:space="preserve"> admite estas condiciones, so pena de rechazo de oferta.</t>
    </r>
  </si>
  <si>
    <r>
      <t>Amparar las pérdidas o daños materiales que afecten a los Equipos y Maquinarías de propiedad de la</t>
    </r>
    <r>
      <rPr>
        <b/>
        <sz val="10"/>
        <rFont val="Arial Narrow"/>
        <family val="2"/>
      </rPr>
      <t xml:space="preserve"> MUNICIPIO DE CHÍA</t>
    </r>
    <r>
      <rPr>
        <sz val="10"/>
        <rFont val="Arial Narrow"/>
        <family val="2"/>
      </rPr>
      <t xml:space="preserve"> o aquellos que se encuentren bajo su control, tenencia, responsabilidad o custodia, ubicados en el territorio nacional contra los daños o pérdidas materiales a consecuencia de cualquier riesgo, por </t>
    </r>
    <r>
      <rPr>
        <b/>
        <sz val="10"/>
        <rFont val="Arial Narrow"/>
        <family val="2"/>
      </rPr>
      <t xml:space="preserve">eventos </t>
    </r>
    <r>
      <rPr>
        <sz val="10"/>
        <rFont val="Arial Narrow"/>
        <family val="2"/>
      </rPr>
      <t xml:space="preserve">externos, incluyendo las pérdidas consecuenciales por todo concepto dentro o fuera de las instalaciones del asegurado y/o en predios de terceros y los utilizados en desarrollo del objeto social del </t>
    </r>
    <r>
      <rPr>
        <b/>
        <sz val="10"/>
        <rFont val="Arial Narrow"/>
        <family val="2"/>
      </rPr>
      <t>MUNICIPIO DE CHÍA.</t>
    </r>
  </si>
  <si>
    <r>
      <rPr>
        <b/>
        <sz val="10"/>
        <rFont val="Arial Narrow"/>
        <family val="2"/>
      </rPr>
      <t>Todo Riesgo:</t>
    </r>
    <r>
      <rPr>
        <sz val="10"/>
        <rFont val="Arial Narrow"/>
        <family val="2"/>
      </rPr>
      <t xml:space="preserve"> Bajo esta póliza se otorga amparo en la </t>
    </r>
    <r>
      <rPr>
        <b/>
        <u/>
        <sz val="10"/>
        <rFont val="Arial Narrow"/>
        <family val="2"/>
      </rPr>
      <t>modalidad de todo riesgo</t>
    </r>
    <r>
      <rPr>
        <sz val="10"/>
        <rFont val="Arial Narrow"/>
        <family val="2"/>
      </rPr>
      <t xml:space="preserve"> por las pérdidas y/o daños materiales que sufran los  bienes asegurados por cualquier riesgo o causas, incluidos, entre otros, pero no limitados a, incendio, rayo, explosión, anegación, daños por agua, hurto y hurto calificado, actos mal intencionados de terceros, asonada, motin, conmoción civil o popular, sabotaje y terrorismo, extende coverage, impericia, descuido,  sabotaje, manejo inadecuado, terremoto temblor y/o erupción volcánica, partes electricas y/o electrónicas, movilización por sus propios medios, movilización en vehículos u otros medios de transportes de esta clase de maquinaria, volcamiento, Colisión por objetos en movimiento o estacionarios, volcamiento, hundimiento del terreno, deslizamiento de tierra, descarrilamiento, Accidentes que ocurran pese a un manejo correcto, así como los que sobrevengan a consecuencia de descuido, impericia o negligencia del conductor Responsabilidad Civil Extracontractual incluidos los perjuicios patrimoniales (daños materiales incluyendo daño emergente y lucro cesante) y extrapatrimoniales (incluidos el daño moral, daño fisiológico y el daño a la vida en relación). Se entienden incluidos los riesgos mencionados en el artículo 1105 del Código de Comercio, excepto Guerra Civil o Internacional.
Colisión por objetos en movimiento o estacionarios, volcamiento, hundimiento del terreno, deslizamiento de tierra, descarrilamiento</t>
    </r>
  </si>
  <si>
    <r>
      <rPr>
        <b/>
        <sz val="10"/>
        <color rgb="FF0070C0"/>
        <rFont val="Arial Narrow"/>
        <family val="2"/>
      </rPr>
      <t xml:space="preserve">
ACTOS MAL INTENCIONADOS DE TERCEROS ASONADA, MOTÍN, CONMOCIÓN CIVIL O POPULAR Y HUELGA (INCLUIDO TERRORISMO Y SABOTAJE).</t>
    </r>
    <r>
      <rPr>
        <b/>
        <sz val="10"/>
        <rFont val="Arial Narrow"/>
        <family val="2"/>
      </rPr>
      <t xml:space="preserve">
Sublímite básico obligatorio de </t>
    </r>
    <r>
      <rPr>
        <b/>
        <sz val="10"/>
        <color rgb="FFFF0000"/>
        <rFont val="Arial Narrow"/>
        <family val="2"/>
      </rPr>
      <t>$2.000.000.000 evento / Agregado vigencia</t>
    </r>
    <r>
      <rPr>
        <b/>
        <sz val="10"/>
        <rFont val="Arial Narrow"/>
        <family val="2"/>
      </rPr>
      <t xml:space="preserve"> combinado para las coberturas de daños materiales.  </t>
    </r>
  </si>
  <si>
    <r>
      <t xml:space="preserve">La aseguradora se compromete a indemnizar al Asegurado hasta el límite del valor asegurado de este sublímite, los daños y/o pérdidas materiales que sufran los bienes asegurados causados por:
</t>
    </r>
    <r>
      <rPr>
        <b/>
        <sz val="10"/>
        <rFont val="Arial Narrow"/>
        <family val="2"/>
      </rPr>
      <t xml:space="preserve">Actos Mal Intencionados de Terceros y Terrorismo: </t>
    </r>
    <r>
      <rPr>
        <sz val="10"/>
        <rFont val="Arial Narrow"/>
        <family val="2"/>
      </rPr>
      <t>Destrucción y daños materiales provenientes de actos terroristas, aún aquellos que sean cometidos por individuos pertenecientes a movimientos subversivo, incluida la explosión originada en tales fenómenos.</t>
    </r>
    <r>
      <rPr>
        <b/>
        <sz val="10"/>
        <rFont val="Arial Narrow"/>
        <family val="2"/>
      </rPr>
      <t xml:space="preserve">
Asonada, Motín, Conmoción Civil o Popular:</t>
    </r>
    <r>
      <rPr>
        <sz val="10"/>
        <rFont val="Arial Narrow"/>
        <family val="2"/>
      </rPr>
      <t xml:space="preserve"> Los daños y/o pérdidas materiales cuasados por personas intervenientes en desordenes, confusiones, alteraciones, y disturbios de caráter violento y tumultario. Así como asonada según la definición del Código Penal.
</t>
    </r>
    <r>
      <rPr>
        <b/>
        <sz val="10"/>
        <rFont val="Arial Narrow"/>
        <family val="2"/>
      </rPr>
      <t xml:space="preserve">Huelga: </t>
    </r>
    <r>
      <rPr>
        <sz val="10"/>
        <rFont val="Arial Narrow"/>
        <family val="2"/>
      </rPr>
      <t>Los daños y/o pérdidas materiales causados por huelgistas o porpersonas que tomen parte en conflictos colectivos de trabajo o suspensión de hecho de labores.</t>
    </r>
  </si>
  <si>
    <r>
      <t>RESPONSABILIDAD CIVIL EXTRACONTRACTUAL
Sublimite</t>
    </r>
    <r>
      <rPr>
        <b/>
        <sz val="10"/>
        <color rgb="FFFF0000"/>
        <rFont val="Arial Narrow"/>
        <family val="2"/>
      </rPr>
      <t xml:space="preserve"> $300.000.000</t>
    </r>
    <r>
      <rPr>
        <b/>
        <sz val="10"/>
        <color rgb="FF0070C0"/>
        <rFont val="Arial Narrow"/>
        <family val="2"/>
      </rPr>
      <t xml:space="preserve"> por evento/ Agregado vigencia.</t>
    </r>
  </si>
  <si>
    <r>
      <t xml:space="preserve">EQUIPOS Y/O MAQUINARIAS UTILIZADOS PARA OBRAS SUBTERRÁNEAS,
PERFORACIONES Y/O ALEDAÑOS O SOBRE AGUAS O PANTANOS. 
</t>
    </r>
    <r>
      <rPr>
        <b/>
        <sz val="10"/>
        <color rgb="FFFF0000"/>
        <rFont val="Arial Narrow"/>
        <family val="2"/>
      </rPr>
      <t>(CUANDO APLIQUE)</t>
    </r>
  </si>
  <si>
    <r>
      <t xml:space="preserve">GASTOS ADICIONALES.
</t>
    </r>
    <r>
      <rPr>
        <b/>
        <sz val="10"/>
        <rFont val="Arial Narrow"/>
        <family val="2"/>
      </rPr>
      <t xml:space="preserve">
Sublímite  por la suma de</t>
    </r>
    <r>
      <rPr>
        <b/>
        <sz val="10"/>
        <color rgb="FFFF0000"/>
        <rFont val="Arial Narrow"/>
        <family val="2"/>
      </rPr>
      <t xml:space="preserve"> $1.000.000.000</t>
    </r>
    <r>
      <rPr>
        <b/>
        <sz val="10"/>
        <rFont val="Arial Narrow"/>
        <family val="2"/>
      </rPr>
      <t xml:space="preserve">,  incluido en el valor asegurado,sin aplicación de deducible y combinado para los siguientes gastos y coberturas.
</t>
    </r>
    <r>
      <rPr>
        <b/>
        <sz val="10"/>
        <color rgb="FFFF0000"/>
        <rFont val="Arial Narrow"/>
        <family val="2"/>
      </rPr>
      <t>Se califica en Condiciones Adicionales (Formato No. 3) el aumento del sublímite ofrecido.</t>
    </r>
  </si>
  <si>
    <r>
      <t xml:space="preserve">No obstante, lo que se diga en contrario en las condiciones generales de la póliza, la Compañía se obliga a indemnizar los gastos adicionales (que no tengan carácter de permanentes), debidamente comprobados en que necesaria y </t>
    </r>
    <r>
      <rPr>
        <u/>
        <sz val="10"/>
        <rFont val="Arial Narrow"/>
        <family val="2"/>
      </rPr>
      <t>razonablemente</t>
    </r>
    <r>
      <rPr>
        <sz val="10"/>
        <rFont val="Arial Narrow"/>
        <family val="2"/>
      </rPr>
      <t xml:space="preserve"> incurra o deba incurrir el asegurado, como consecuencia directa del siniestro. Estos gastos deben ser previamente aprobados por la aseguradora y la Entidad se compromete para estos casos presentar previamente cotización de estos gastos (cuando se requiera), la aseguradora se reserva el derecho de poder cotizar con sus proveedores los servicios que demanden la aplicación de estos gastos.</t>
    </r>
  </si>
  <si>
    <r>
      <t xml:space="preserve">GASTOS EXTRAORDINARIOS.
</t>
    </r>
    <r>
      <rPr>
        <b/>
        <sz val="10"/>
        <rFont val="Arial Narrow"/>
        <family val="2"/>
      </rPr>
      <t xml:space="preserve">
Sublimite </t>
    </r>
    <r>
      <rPr>
        <b/>
        <sz val="10"/>
        <color rgb="FFFF0000"/>
        <rFont val="Arial Narrow"/>
        <family val="2"/>
      </rPr>
      <t>$1.000.000.000</t>
    </r>
    <r>
      <rPr>
        <b/>
        <sz val="10"/>
        <rFont val="Arial Narrow"/>
        <family val="2"/>
      </rPr>
      <t xml:space="preserve"> por evento / agregado vigencia</t>
    </r>
  </si>
  <si>
    <r>
      <t xml:space="preserve">AMPLIACIÓN DEL AVISO DE SINIESTRO.
</t>
    </r>
    <r>
      <rPr>
        <b/>
        <sz val="10"/>
        <rFont val="Arial Narrow"/>
        <family val="2"/>
      </rPr>
      <t>Término de noventa (90) días.</t>
    </r>
  </si>
  <si>
    <r>
      <t xml:space="preserve">COBERTURA AUTOMÁTICA PARA NUEVAS MAQUINARÍAS Y EQUIPOS.
</t>
    </r>
    <r>
      <rPr>
        <b/>
        <sz val="10"/>
        <rFont val="Arial Narrow"/>
        <family val="2"/>
      </rPr>
      <t xml:space="preserve">
Sublímite de </t>
    </r>
    <r>
      <rPr>
        <b/>
        <sz val="10"/>
        <color rgb="FFFF0000"/>
        <rFont val="Arial Narrow"/>
        <family val="2"/>
      </rPr>
      <t xml:space="preserve">$1.000.000.000 </t>
    </r>
    <r>
      <rPr>
        <b/>
        <sz val="10"/>
        <rFont val="Arial Narrow"/>
        <family val="2"/>
      </rPr>
      <t xml:space="preserve">y aviso de noventa (90) días. </t>
    </r>
  </si>
  <si>
    <r>
      <t xml:space="preserve">AMPARO AUTOMÁTICO PARA EQUIPOS REMPLAZADOS TEMPORALMENTE
</t>
    </r>
    <r>
      <rPr>
        <b/>
        <sz val="10"/>
        <rFont val="Arial Narrow"/>
        <family val="2"/>
      </rPr>
      <t xml:space="preserve">Sublímite hasta </t>
    </r>
    <r>
      <rPr>
        <b/>
        <sz val="10"/>
        <color rgb="FFFF0000"/>
        <rFont val="Arial Narrow"/>
        <family val="2"/>
      </rPr>
      <t>$1.000.000.000</t>
    </r>
    <r>
      <rPr>
        <b/>
        <sz val="10"/>
        <rFont val="Arial Narrow"/>
        <family val="2"/>
      </rPr>
      <t xml:space="preserve"> evento / vigencia.  Aviso 60 días</t>
    </r>
  </si>
  <si>
    <r>
      <t xml:space="preserve">MOVILIZACIÓN DE BIENES PARA SU USO Y/O ACTIVIDAD
</t>
    </r>
    <r>
      <rPr>
        <b/>
        <sz val="10"/>
        <rFont val="Arial Narrow"/>
        <family val="2"/>
      </rPr>
      <t xml:space="preserve">
Sublímite único de </t>
    </r>
    <r>
      <rPr>
        <b/>
        <sz val="10"/>
        <color rgb="FFFF0000"/>
        <rFont val="Arial Narrow"/>
        <family val="2"/>
      </rPr>
      <t>$1.500.000.000</t>
    </r>
    <r>
      <rPr>
        <b/>
        <sz val="10"/>
        <rFont val="Arial Narrow"/>
        <family val="2"/>
      </rPr>
      <t xml:space="preserve">  evento / agregado vigencia</t>
    </r>
  </si>
  <si>
    <r>
      <t xml:space="preserve">RENUNCIA A LA APLICACIÓN DE SEGURO INSUFICIENTE Y/O INFRASEGURO
</t>
    </r>
    <r>
      <rPr>
        <b/>
        <sz val="10"/>
        <rFont val="Arial Narrow"/>
        <family val="2"/>
      </rPr>
      <t xml:space="preserve">Siempre y cuando la diferencia entre el valor asegurado y el valor asegurable no sea superior al 10%. 
</t>
    </r>
    <r>
      <rPr>
        <b/>
        <sz val="10"/>
        <color rgb="FFFF0000"/>
        <rFont val="Arial Narrow"/>
        <family val="2"/>
      </rPr>
      <t xml:space="preserve">
Se califica en Condiciones Adicionales (Formato No. 7) el aumento del porcentaje ofrecido.</t>
    </r>
  </si>
  <si>
    <r>
      <t xml:space="preserve">AMPARO AUTOMÁTICO PARA CUALQUIER MAQUINARÍA O EQUIPO QUE POR ERROR U OMISIÓN NO SE HAYA INFORMADO AL INICIO DE LA VIGENCIA
</t>
    </r>
    <r>
      <rPr>
        <b/>
        <sz val="10"/>
        <color theme="1"/>
        <rFont val="Arial Narrow"/>
        <family val="2"/>
      </rPr>
      <t xml:space="preserve">Sublímite de </t>
    </r>
    <r>
      <rPr>
        <b/>
        <sz val="10"/>
        <color rgb="FFFF0000"/>
        <rFont val="Arial Narrow"/>
        <family val="2"/>
      </rPr>
      <t>$1.000.000.000</t>
    </r>
    <r>
      <rPr>
        <b/>
        <sz val="10"/>
        <color theme="1"/>
        <rFont val="Arial Narrow"/>
        <family val="2"/>
      </rPr>
      <t xml:space="preserve"> y término de aviso de sesenta 60 días.</t>
    </r>
  </si>
  <si>
    <r>
      <t xml:space="preserve">COBERTURA PARA COSTOS DE RECUPERACIÓN DE LA MÁQUINA - CON DAÑOS 
</t>
    </r>
    <r>
      <rPr>
        <b/>
        <sz val="10"/>
        <color theme="1"/>
        <rFont val="Arial Narrow"/>
        <family val="2"/>
      </rPr>
      <t xml:space="preserve">Sublímite de </t>
    </r>
    <r>
      <rPr>
        <b/>
        <sz val="10"/>
        <color rgb="FFFF0000"/>
        <rFont val="Arial Narrow"/>
        <family val="2"/>
      </rPr>
      <t>$1.000.000.000</t>
    </r>
  </si>
  <si>
    <r>
      <t xml:space="preserve">CLÁUSULA DE NO TASACIÓN EN CASO DE SINIESTRO
</t>
    </r>
    <r>
      <rPr>
        <b/>
        <sz val="10"/>
        <color theme="1"/>
        <rFont val="Arial Narrow"/>
        <family val="2"/>
      </rPr>
      <t xml:space="preserve">
Sublímite de hasta $300.000.000, por siniestro. 
</t>
    </r>
    <r>
      <rPr>
        <b/>
        <sz val="10"/>
        <color rgb="FFFF0000"/>
        <rFont val="Arial Narrow"/>
        <family val="2"/>
      </rPr>
      <t>Se califica en Condiciones Adicionales (Formato No. 3) el aumento del límite ofrecido.</t>
    </r>
  </si>
  <si>
    <r>
      <t xml:space="preserve">COBERTURA PARA CONJUNTOS
</t>
    </r>
    <r>
      <rPr>
        <b/>
        <sz val="10"/>
        <rFont val="Arial Narrow"/>
        <family val="2"/>
      </rPr>
      <t xml:space="preserve">
Sublímite de hasta </t>
    </r>
    <r>
      <rPr>
        <b/>
        <sz val="10"/>
        <color rgb="FFFF0000"/>
        <rFont val="Arial Narrow"/>
        <family val="2"/>
      </rPr>
      <t xml:space="preserve">$300.000.000 </t>
    </r>
    <r>
      <rPr>
        <b/>
        <sz val="10"/>
        <rFont val="Arial Narrow"/>
        <family val="2"/>
      </rPr>
      <t>evento/ agregado vigencia</t>
    </r>
    <r>
      <rPr>
        <b/>
        <sz val="10"/>
        <color rgb="FF00B050"/>
        <rFont val="Arial Narrow"/>
        <family val="2"/>
      </rPr>
      <t>.</t>
    </r>
  </si>
  <si>
    <r>
      <t xml:space="preserve">COMPROMISO PARA EL PAGO DE LAS INDEMNIZACIONES
</t>
    </r>
    <r>
      <rPr>
        <b/>
        <sz val="10"/>
        <rFont val="Arial Narrow"/>
        <family val="2"/>
      </rPr>
      <t xml:space="preserve">
Plazo de treinta (30) días calendarios.</t>
    </r>
  </si>
  <si>
    <r>
      <rPr>
        <b/>
        <sz val="10"/>
        <rFont val="Arial Narrow"/>
        <family val="2"/>
      </rPr>
      <t>Exclusión absoluta de enfermedades infecciosas o contagiosas:</t>
    </r>
    <r>
      <rPr>
        <sz val="10"/>
        <rFont val="Arial Narrow"/>
        <family val="2"/>
      </rPr>
      <t xml:space="preserve"> Sin perjuicio de cualquier otra disposición en contrario, se aclara que este seguro no cubre ninguna reclamación, pérdida, responsabilidad, costo o gasto de cualquier naturaleza que surja directa o indirectamente de, contribuya o resulte de enfermedades, epidemias o pandemias, tales como el Coronavirus (COVID-19), enfermedad respiratoria aguda grave síndrome ; Coronavirus 2 (SARS-CoV-2), o cualquier mutación o variación de los mismos.
     Esta exclusión también aplica a cualquier reclamo, pérdida, costo o gasto de cualquier naturaleza que surja directa o indirectamente de, en contribución a, o resultante de:
     </t>
    </r>
    <r>
      <rPr>
        <b/>
        <sz val="10"/>
        <rFont val="Arial Narrow"/>
        <family val="2"/>
      </rPr>
      <t>1)</t>
    </r>
    <r>
      <rPr>
        <sz val="10"/>
        <rFont val="Arial Narrow"/>
        <family val="2"/>
      </rPr>
      <t xml:space="preserve"> Cualquier temor o amenaza que surja en respuesta a una enfermedad infecciosa real o potencial; o
     </t>
    </r>
    <r>
      <rPr>
        <b/>
        <sz val="10"/>
        <rFont val="Arial Narrow"/>
        <family val="2"/>
      </rPr>
      <t xml:space="preserve">2) </t>
    </r>
    <r>
      <rPr>
        <sz val="10"/>
        <rFont val="Arial Narrow"/>
        <family val="2"/>
      </rPr>
      <t>Cualquier acción tomada para controlar, prevenir, suprimir o de cualquier manera relacionada con cualquier brote de enfermedades infecciosas tales como coronavirus (COVID-19),  
        coronavirus 2 por síndrome  respiratorio agudo severo (SARS-CoV-2), cualquier mutación o variación de los mismos, o de cualquier otra enfermedad, epidemia o pandemia.</t>
    </r>
  </si>
  <si>
    <r>
      <t xml:space="preserve">La Entidad, requiere oferta de cobertura </t>
    </r>
    <r>
      <rPr>
        <b/>
        <sz val="10"/>
        <color rgb="FFFF0000"/>
        <rFont val="Arial Narrow"/>
        <family val="2"/>
      </rPr>
      <t>SIN APLICACIÓN DE DEDUCIBLE</t>
    </r>
    <r>
      <rPr>
        <sz val="10"/>
        <rFont val="Arial Narrow"/>
        <family val="2"/>
      </rPr>
      <t xml:space="preserve">, para los bienes y/o amparos y/o eventos, de está póliza y por lo tanto el proponente con la firma del </t>
    </r>
    <r>
      <rPr>
        <b/>
        <sz val="10"/>
        <rFont val="Arial Narrow"/>
        <family val="2"/>
      </rPr>
      <t>FORMATO No. 2 - CARTA DE ACEPTACIÓN DE LAS CONDICIONES OBLIGATORIAS (MÍNIMAS TÉCNICAS</t>
    </r>
    <r>
      <rPr>
        <sz val="10"/>
        <rFont val="Arial Narrow"/>
        <family val="2"/>
      </rPr>
      <t>), admite estas condiciones, so pena de rechazo de oferta.</t>
    </r>
  </si>
  <si>
    <r>
      <t>Amparar la muerte o lesiones causadas a los pasajeros ocupantes del vehículo ocurridos dentro del territorio nacional, con los vehículos automotores de propiedad del MUNICIPIO DE CHÍA y con aquellos otros vehículos por los cuales sea responsable y por aquellos que a futuro adquiera la Entidad.</t>
    </r>
    <r>
      <rPr>
        <b/>
        <sz val="10"/>
        <rFont val="Arial Narrow"/>
        <family val="2"/>
      </rPr>
      <t xml:space="preserve"> (Decreto1079 de 2015)</t>
    </r>
  </si>
  <si>
    <r>
      <t xml:space="preserve">MUERTE ACCIDENTAL
</t>
    </r>
    <r>
      <rPr>
        <b/>
        <sz val="10"/>
        <color rgb="FFFF0000"/>
        <rFont val="Arial Narrow"/>
        <family val="2"/>
      </rPr>
      <t>100 SMMLV</t>
    </r>
  </si>
  <si>
    <r>
      <t xml:space="preserve">INCAPACIDAD TOTAL Y PERMANENTE
</t>
    </r>
    <r>
      <rPr>
        <b/>
        <sz val="10"/>
        <color rgb="FFFF0000"/>
        <rFont val="Arial Narrow"/>
        <family val="2"/>
      </rPr>
      <t xml:space="preserve">
100 SMMLV</t>
    </r>
  </si>
  <si>
    <r>
      <t xml:space="preserve">La aseguradora se compromete expresamente a indemnizar al asegurado la </t>
    </r>
    <r>
      <rPr>
        <b/>
        <sz val="10"/>
        <rFont val="Arial Narrow"/>
        <family val="2"/>
      </rPr>
      <t xml:space="preserve">Incapacidad Total </t>
    </r>
    <r>
      <rPr>
        <sz val="10"/>
        <rFont val="Arial Narrow"/>
        <family val="2"/>
      </rPr>
      <t xml:space="preserve">que produzca lesiones orgánicas o alteraciones funcionales incurables, que de por vida y </t>
    </r>
    <r>
      <rPr>
        <b/>
        <sz val="10"/>
        <rFont val="Arial Narrow"/>
        <family val="2"/>
      </rPr>
      <t>de manera permanente</t>
    </r>
    <r>
      <rPr>
        <sz val="10"/>
        <rFont val="Arial Narrow"/>
        <family val="2"/>
      </rPr>
      <t xml:space="preserve"> le impidan a la persona desempeñar cualquier trabajo o actividad.</t>
    </r>
  </si>
  <si>
    <r>
      <t xml:space="preserve">DESMEMBRACIÓN
</t>
    </r>
    <r>
      <rPr>
        <b/>
        <sz val="10"/>
        <color rgb="FFFF0000"/>
        <rFont val="Arial Narrow"/>
        <family val="2"/>
      </rPr>
      <t>100 SMMLV</t>
    </r>
  </si>
  <si>
    <r>
      <t xml:space="preserve">INCAPACIDAD TEMPORAL
</t>
    </r>
    <r>
      <rPr>
        <b/>
        <sz val="10"/>
        <color rgb="FFFF0000"/>
        <rFont val="Arial Narrow"/>
        <family val="2"/>
      </rPr>
      <t>100 SMMLV</t>
    </r>
  </si>
  <si>
    <r>
      <t>La aseguradora se compromete expresamente a indemnizar al asegurado la</t>
    </r>
    <r>
      <rPr>
        <b/>
        <sz val="10"/>
        <rFont val="Arial Narrow"/>
        <family val="2"/>
      </rPr>
      <t xml:space="preserve"> Incapacidad Total</t>
    </r>
    <r>
      <rPr>
        <sz val="10"/>
        <rFont val="Arial Narrow"/>
        <family val="2"/>
      </rPr>
      <t xml:space="preserve"> que le generen una </t>
    </r>
    <r>
      <rPr>
        <b/>
        <sz val="10"/>
        <rFont val="Arial Narrow"/>
        <family val="2"/>
      </rPr>
      <t>disminución definitiva</t>
    </r>
    <r>
      <rPr>
        <sz val="10"/>
        <rFont val="Arial Narrow"/>
        <family val="2"/>
      </rPr>
      <t xml:space="preserve"> por lesiones orgánicas o alteraciones funcionales, que impidan </t>
    </r>
    <r>
      <rPr>
        <b/>
        <sz val="10"/>
        <rFont val="Arial Narrow"/>
        <family val="2"/>
      </rPr>
      <t>temporalmente</t>
    </r>
    <r>
      <rPr>
        <sz val="10"/>
        <rFont val="Arial Narrow"/>
        <family val="2"/>
      </rPr>
      <t xml:space="preserve"> a la persona desempeñar cualquier trabajo o actividad.</t>
    </r>
  </si>
  <si>
    <r>
      <t xml:space="preserve">GASTOS MÉDICOS QUIRÚRGICOS, FARMACÉUTICOS Y HOSPITALARIOS
</t>
    </r>
    <r>
      <rPr>
        <b/>
        <sz val="10"/>
        <color rgb="FFFF0000"/>
        <rFont val="Arial Narrow"/>
        <family val="2"/>
      </rPr>
      <t>100 SMMLV</t>
    </r>
  </si>
  <si>
    <r>
      <t xml:space="preserve">Si como consecuencia directa de un accidente, el asegurado requiere, asistencia medica, quirúrgica,  hospitalaria, ambulatoria, farmacéutica, prótesis; la aseguradora </t>
    </r>
    <r>
      <rPr>
        <b/>
        <sz val="10"/>
        <rFont val="Arial Narrow"/>
        <family val="2"/>
      </rPr>
      <t>reembolsará</t>
    </r>
    <r>
      <rPr>
        <sz val="10"/>
        <rFont val="Arial Narrow"/>
        <family val="2"/>
      </rPr>
      <t xml:space="preserve"> los gastos causados hasta el valor asegurado, incluido gastos de traslado.
Los oferentes indemnizarán hasta el límite establecido en la póliza y dentro de los términos y con sujeción a las condiciones de este seguro, los gastos razonables que se causen, por concepto de primeros auxilios inmediatos, servicios médicos, quirúrgicos, de ambulancia de hospital, de enfermeras y medicamentos, como consecuencia de las lesiones corporales producidas a la población asegurada por la Entidad.</t>
    </r>
  </si>
  <si>
    <r>
      <t xml:space="preserve">Queda convenido y acordado que de conformidad con lo previsto en el Articulo 1159, del Código de Comercio, </t>
    </r>
    <r>
      <rPr>
        <u/>
        <sz val="10"/>
        <rFont val="Arial Narrow"/>
        <family val="2"/>
      </rPr>
      <t>el asegurador no podrá, en ningún caso, revocar unilateralmente el contrato de seguro</t>
    </r>
    <r>
      <rPr>
        <sz val="10"/>
        <rFont val="Arial Narrow"/>
        <family val="2"/>
      </rPr>
      <t>, incluidos sus amparos adicionales.</t>
    </r>
  </si>
  <si>
    <r>
      <t xml:space="preserve">COMPROMISO PARA EL PAGO DE LAS INDEMNIZACIONES
</t>
    </r>
    <r>
      <rPr>
        <b/>
        <sz val="10"/>
        <rFont val="Arial Narrow"/>
        <family val="2"/>
      </rPr>
      <t>Plazo de treinta (30) días calendarios.</t>
    </r>
  </si>
  <si>
    <r>
      <t xml:space="preserve">Queda expresamente acordado y convenido, que la aseguradora acepta las condiciones obligatorias (mínimas técnicas) establecidas en este anexo, en los términos señalados en el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 de este anexo, </t>
    </r>
    <r>
      <rPr>
        <b/>
        <u/>
        <sz val="10"/>
        <rFont val="Arial Narrow"/>
        <family val="2"/>
      </rPr>
      <t>de igual forma en caso de encontrarse contradicción en alguna condición prevalecerá la de mayor beneficio para el asegurado.</t>
    </r>
  </si>
  <si>
    <r>
      <t>Amparar los daños y/o pérdidas y gastos en que tenga que incurrir la</t>
    </r>
    <r>
      <rPr>
        <b/>
        <sz val="10"/>
        <rFont val="Arial Narrow"/>
        <family val="2"/>
      </rPr>
      <t xml:space="preserve"> ALCALDÍA DE CHÍA </t>
    </r>
    <r>
      <rPr>
        <sz val="10"/>
        <rFont val="Arial Narrow"/>
        <family val="2"/>
      </rPr>
      <t>, a consecuencia de los riesgos a que está expuesta en el giro de las actividades desarrolladas con el equipo marítimo y fluvial y demás embarcaciones incluyendo sus equipos y accesorios, de propiedad o por las que sea legalmente responsable la Entidad, así como los daños a bienes y/o lesiones y/o muerte de terceros, por causa de accidentes en el giro propio de su misionalidad.</t>
    </r>
  </si>
  <si>
    <r>
      <t xml:space="preserve">"Botes, Dragas y demás embarcaciones de propiedad del </t>
    </r>
    <r>
      <rPr>
        <b/>
        <sz val="10"/>
        <rFont val="Arial Narrow"/>
        <family val="2"/>
      </rPr>
      <t>MUNICIPIO DE CHÍA</t>
    </r>
    <r>
      <rPr>
        <sz val="10"/>
        <color rgb="FFFF0000"/>
        <rFont val="Arial Narrow"/>
        <family val="2"/>
      </rPr>
      <t xml:space="preserve"> </t>
    </r>
    <r>
      <rPr>
        <sz val="10"/>
        <rFont val="Arial Narrow"/>
        <family val="2"/>
      </rPr>
      <t>o por los que sea responsable dados en comodato a otras propiedades del Estado.</t>
    </r>
  </si>
  <si>
    <r>
      <rPr>
        <b/>
        <sz val="10"/>
        <rFont val="Arial Narrow"/>
        <family val="2"/>
      </rPr>
      <t xml:space="preserve"> - Si la vigencia es inferior a doce (12) meses:</t>
    </r>
    <r>
      <rPr>
        <sz val="10"/>
        <rFont val="Arial Narrow"/>
        <family val="2"/>
      </rPr>
      <t xml:space="preserve"> (Sublímite indicado) Evento /Agregado vigencia.</t>
    </r>
  </si>
  <si>
    <r>
      <t xml:space="preserve">3. PANDI
</t>
    </r>
    <r>
      <rPr>
        <b/>
        <sz val="10"/>
        <rFont val="Arial Narrow"/>
        <family val="2"/>
      </rPr>
      <t>Sublímite</t>
    </r>
    <r>
      <rPr>
        <b/>
        <sz val="10"/>
        <color rgb="FFFF0000"/>
        <rFont val="Arial Narrow"/>
        <family val="2"/>
      </rPr>
      <t xml:space="preserve"> $30.000.000 evento / agregado vigencia</t>
    </r>
    <r>
      <rPr>
        <b/>
        <sz val="10"/>
        <rFont val="Arial Narrow"/>
        <family val="2"/>
      </rPr>
      <t xml:space="preserve">.
</t>
    </r>
    <r>
      <rPr>
        <b/>
        <sz val="10"/>
        <color rgb="FFFF0000"/>
        <rFont val="Arial Narrow"/>
        <family val="2"/>
      </rPr>
      <t>Se califica en Condiciones Adicionales (Formato No. 3) el aumento adicional del sublímite.</t>
    </r>
  </si>
  <si>
    <r>
      <rPr>
        <b/>
        <sz val="10"/>
        <color rgb="FF0070C0"/>
        <rFont val="Arial Narrow"/>
        <family val="2"/>
      </rPr>
      <t xml:space="preserve">
GUERRA, ACTOS MAL INTENCIONADOS DE TERCEROS ASONADA, MOTÍN, CONMOCIÓN CIVIL O POPULAR Y HUELGA (INCLUIDO TERRORISMO Y SABOTAJE) AL 100% DEL VALOR ASEGURADO.</t>
    </r>
    <r>
      <rPr>
        <b/>
        <sz val="10"/>
        <rFont val="Arial Narrow"/>
        <family val="2"/>
      </rPr>
      <t xml:space="preserve">
</t>
    </r>
  </si>
  <si>
    <r>
      <t xml:space="preserve">La aseguradora se compromete a indemnizar al Asegurado hasta el límite del valor asegurado de este sublímite, los daños y/o pérdidas materiales que sufran las embarcaciones causadas por:
</t>
    </r>
    <r>
      <rPr>
        <b/>
        <sz val="10"/>
        <rFont val="Arial Narrow"/>
        <family val="2"/>
      </rPr>
      <t xml:space="preserve">
Actos Mal Intencionados de Terceros y Terrorismo:</t>
    </r>
    <r>
      <rPr>
        <sz val="10"/>
        <rFont val="Arial Narrow"/>
        <family val="2"/>
      </rPr>
      <t xml:space="preserve"> Destrucción y daños materiales provenientes de actos terroristas, aún aquellos que sean cometidos por individuos pertenecientes a movimientos subversivo, incluida la explosión originada en tales fenómenos.
</t>
    </r>
    <r>
      <rPr>
        <b/>
        <sz val="10"/>
        <rFont val="Arial Narrow"/>
        <family val="2"/>
      </rPr>
      <t>Asonada, Motín, Conmoción Civil o Popular:</t>
    </r>
    <r>
      <rPr>
        <sz val="10"/>
        <rFont val="Arial Narrow"/>
        <family val="2"/>
      </rPr>
      <t xml:space="preserve"> Los daños y/o pérdidas materiales causados por personas intervinientes en desordenes, confusiones, alteraciones, y disturbios de carácter violento y tumultuario. Así como asonada según la definición del Código Penal.
</t>
    </r>
    <r>
      <rPr>
        <b/>
        <sz val="10"/>
        <rFont val="Arial Narrow"/>
        <family val="2"/>
      </rPr>
      <t>Huelga:</t>
    </r>
    <r>
      <rPr>
        <sz val="10"/>
        <rFont val="Arial Narrow"/>
        <family val="2"/>
      </rPr>
      <t xml:space="preserve"> Los daños y/o pérdidas materiales causados por huelguistas o por personas que tomen parte en conflictos colectivos de trabajo o suspensión de hecho de labores.</t>
    </r>
  </si>
  <si>
    <r>
      <t xml:space="preserve">DEFENSA Y RECUPERACIÓN PARA MINIMIZAR LA PÉRDIDA
</t>
    </r>
    <r>
      <rPr>
        <b/>
        <sz val="10"/>
        <rFont val="Arial Narrow"/>
        <family val="2"/>
      </rPr>
      <t>Sublímite</t>
    </r>
    <r>
      <rPr>
        <b/>
        <sz val="10"/>
        <color rgb="FFFF0000"/>
        <rFont val="Arial Narrow"/>
        <family val="2"/>
      </rPr>
      <t xml:space="preserve"> 6% del valor asegurado</t>
    </r>
    <r>
      <rPr>
        <b/>
        <sz val="10"/>
        <rFont val="Arial Narrow"/>
        <family val="2"/>
      </rPr>
      <t xml:space="preserve"> evento / agregado vigencia.</t>
    </r>
  </si>
  <si>
    <r>
      <t xml:space="preserve">GASTOS ADICIONALES.
</t>
    </r>
    <r>
      <rPr>
        <b/>
        <sz val="10"/>
        <rFont val="Arial Narrow"/>
        <family val="2"/>
      </rPr>
      <t xml:space="preserve">
Sublímite  por la suma de </t>
    </r>
    <r>
      <rPr>
        <b/>
        <sz val="10"/>
        <color rgb="FFFF0000"/>
        <rFont val="Arial Narrow"/>
        <family val="2"/>
      </rPr>
      <t>$6.000.000 evento / agregado vigencia</t>
    </r>
    <r>
      <rPr>
        <b/>
        <sz val="10"/>
        <rFont val="Arial Narrow"/>
        <family val="2"/>
      </rPr>
      <t xml:space="preserve">,  incluido en el  valor asegurado,sin aplicación de deducible y combinado para los siguientes gastos y coberturas.
</t>
    </r>
  </si>
  <si>
    <r>
      <t xml:space="preserve">La póliza se extiende a cubrir los daños o pérdidas materiales de los bienes asegurados, causados directamente por la acción de la autoridad legalmente constituida, ejercida con el fin de disminuir o aminorar las consecuencias de cualquiera de los riesgos amparados. </t>
    </r>
    <r>
      <rPr>
        <b/>
        <sz val="10"/>
        <rFont val="Arial Narrow"/>
        <family val="2"/>
      </rPr>
      <t>Se excluye el embargo y la confiscación de bienes.</t>
    </r>
  </si>
  <si>
    <r>
      <t xml:space="preserve">AMPARO AUTOMÁTICO PARA ACCESORIOS AL INICIO DE VIGENCIA
</t>
    </r>
    <r>
      <rPr>
        <b/>
        <sz val="10"/>
        <rFont val="Arial Narrow"/>
        <family val="2"/>
      </rPr>
      <t xml:space="preserve">Aviso </t>
    </r>
    <r>
      <rPr>
        <b/>
        <sz val="10"/>
        <color rgb="FFFF0000"/>
        <rFont val="Arial Narrow"/>
        <family val="2"/>
      </rPr>
      <t xml:space="preserve">60 días </t>
    </r>
    <r>
      <rPr>
        <b/>
        <sz val="10"/>
        <rFont val="Arial Narrow"/>
        <family val="2"/>
      </rPr>
      <t>desde la fecha de inicio de vigencia.</t>
    </r>
  </si>
  <si>
    <r>
      <t xml:space="preserve">AMPARO AUTOMÁTICO PARA EMBARCACIONES Y ACCESORIOS DURANTE LA VIGENCIA
</t>
    </r>
    <r>
      <rPr>
        <b/>
        <sz val="10"/>
        <rFont val="Arial Narrow"/>
        <family val="2"/>
      </rPr>
      <t xml:space="preserve">Aviso </t>
    </r>
    <r>
      <rPr>
        <b/>
        <sz val="10"/>
        <color rgb="FFFF0000"/>
        <rFont val="Arial Narrow"/>
        <family val="2"/>
      </rPr>
      <t xml:space="preserve">60 días </t>
    </r>
    <r>
      <rPr>
        <b/>
        <sz val="10"/>
        <rFont val="Arial Narrow"/>
        <family val="2"/>
      </rPr>
      <t>desde la fecha de inicio de vigencia.</t>
    </r>
  </si>
  <si>
    <r>
      <t xml:space="preserve">AMPLIACIÓN AVISO DEL SINIESTRO
</t>
    </r>
    <r>
      <rPr>
        <b/>
        <sz val="10"/>
        <rFont val="Arial Narrow"/>
        <family val="2"/>
      </rPr>
      <t>Con termino de noventa (90) días.</t>
    </r>
  </si>
  <si>
    <r>
      <t xml:space="preserve">ANTICIPO DE INDEMNIZACIÓN DEL 60%
</t>
    </r>
    <r>
      <rPr>
        <b/>
        <sz val="10"/>
        <color rgb="FFFF0000"/>
        <rFont val="Arial Narrow"/>
        <family val="2"/>
      </rPr>
      <t>Se califica en Condiciones Adicionales (Formato No. 3) el aumento del porcentaje ofrecido.</t>
    </r>
  </si>
  <si>
    <r>
      <rPr>
        <b/>
        <sz val="10"/>
        <rFont val="Arial Narrow"/>
        <family val="2"/>
      </rPr>
      <t>c). Jurisdicción Ordinaria:</t>
    </r>
    <r>
      <rPr>
        <sz val="10"/>
        <rFont val="Arial Narrow"/>
        <family val="2"/>
      </rPr>
      <t xml:space="preserve"> Agotadas las instancias anteriores, si la cuantía de las pretensiones derivadas de la diferencia que surja entre las partes por la interpretación del presente contrato, su ejecución, cumplimiento, terminación o las consecuencias futuras del mismo, no excediere de 220 SMMLV las partes sujetarán su controversia a la decisión del juez de instancia que corresponda según la cuantía y competencia en arreglo a lo previsto por el código de procedimiento Civil.
</t>
    </r>
    <r>
      <rPr>
        <b/>
        <sz val="10"/>
        <rFont val="Arial Narrow"/>
        <family val="2"/>
      </rPr>
      <t xml:space="preserve">d). Jurisdicción Arbitral: </t>
    </r>
    <r>
      <rPr>
        <sz val="10"/>
        <rFont val="Arial Narrow"/>
        <family val="2"/>
      </rPr>
      <t>Agotadas las instancias anteriores, si la cuantía de las pretensiones derivadas de la diferencia que surja entre las partes por la interpretación del presente contrato, su ejecución, cumplimiento, terminación o las consecuencias futuras del mismo, se  llevará el conflicto a la decisión de un Tribunal de Arbitramento Institucional cuyo domicilio será la ciudad de Bogotá D.C., el Tribunal estará integrado por un (1) árbitro que será designado conjuntamente por las partes dentro de los quince (15) días hábiles siguientes al envío de la comunicación por correo certificado que una de ellas le haga llegar a la otra solicitando la conformación del Tribunal; en caso de desacuerdo o falta de respuesta de la parte requerida, la otra parte podrá solicitar la designación y conformación del Tribunal al centro de Arbitraje y Conciliación de la Cámara de Comercio de la ciudad de  Bogotá D.C.. El Tribunal así conformado funcionará en la ciudad de Bogotá D.C. y el laudo deberá proferirse en derecho, sujetándose en un todo al Decreto 2279 de 1.989, la ley 23 de 1.991, a la Ley 446 de 1.998, sus decretos reglamentarios y demás normas que regulan esta figura judicial.</t>
    </r>
  </si>
  <si>
    <r>
      <rPr>
        <b/>
        <sz val="10"/>
        <rFont val="Arial Narrow"/>
        <family val="2"/>
      </rPr>
      <t>Exclusión absoluta de enfermedades infecciosas:</t>
    </r>
    <r>
      <rPr>
        <sz val="10"/>
        <rFont val="Arial Narrow"/>
        <family val="2"/>
      </rPr>
      <t xml:space="preserve"> Sin perjuicio de cualquier otra disposición en contrario, se aclara que este seguro no cubre ninguna reclamación, pérdida, responsabilidad, costo o gasto de cualquier naturaleza que surja directa o indirectamente de, contribuya o resulte de enfermedades, epidemias o pandemias, tales como el Coronavirus (COVID-19), enfermedad respiratoria aguda grave síndrome coronavirus 2 (SARS-CoV-2), o cualquier mutación o variación de los mismos.
  Esta exclusión también aplica a cualquier reclamo, pérdida, costo o gasto de cualquier naturaleza que surja directa o indirectamente de, en contribución a, o resultante de:
     1) Cualquier temor o amenaza que surja en respuesta a una enfermedad infecciosa real o potencial; o
     2) Cualquier acción tomada para controlar, prevenir, suprimir o de cualquier manera relacionada con cualquier brote de enfermedades infecciosas tales como coronavirus (COVID-19), 
         coronavirus 2 por síndrome respiratorio agudo severo (SARS-CoV-2), cualquier mutación o variación de los mismos, o de cualquier otra enfermedad, epidemia o pandemia.</t>
    </r>
  </si>
  <si>
    <r>
      <t xml:space="preserve">La Entidad, requiere oferta de cobertura </t>
    </r>
    <r>
      <rPr>
        <b/>
        <u/>
        <sz val="10"/>
        <color rgb="FFFF0000"/>
        <rFont val="Arial Narrow"/>
        <family val="2"/>
      </rPr>
      <t>SIN APLICACIÓN DE DEDUCIBLE</t>
    </r>
    <r>
      <rPr>
        <sz val="10"/>
        <rFont val="Arial Narrow"/>
        <family val="2"/>
      </rPr>
      <t xml:space="preserve">, para los bienes y/o amparos y/o eventos, </t>
    </r>
    <r>
      <rPr>
        <b/>
        <u/>
        <sz val="10"/>
        <rFont val="Arial Narrow"/>
        <family val="2"/>
      </rPr>
      <t xml:space="preserve">de está póliza </t>
    </r>
    <r>
      <rPr>
        <sz val="10"/>
        <rFont val="Arial Narrow"/>
        <family val="2"/>
      </rPr>
      <t xml:space="preserve">y por lo tanto el proponente con la firma del </t>
    </r>
    <r>
      <rPr>
        <b/>
        <sz val="10"/>
        <rFont val="Arial Narrow"/>
        <family val="2"/>
      </rPr>
      <t>FORMATO No. 9 -   CARTA DE ACEPTACIÓN DE LAS CONDICIONES OBLIGATORIAS (MÍNIMAS TÉCNICAS),</t>
    </r>
    <r>
      <rPr>
        <sz val="10"/>
        <rFont val="Arial Narrow"/>
        <family val="2"/>
      </rPr>
      <t xml:space="preserve"> admite estas condiciones, so pena de rechazo de oferta.</t>
    </r>
  </si>
  <si>
    <r>
      <t xml:space="preserve"> - </t>
    </r>
    <r>
      <rPr>
        <b/>
        <sz val="10"/>
        <rFont val="Arial Narrow"/>
        <family val="2"/>
      </rPr>
      <t xml:space="preserve">Si la vigencia es inferior a doce (12) meses: </t>
    </r>
    <r>
      <rPr>
        <sz val="10"/>
        <rFont val="Arial Narrow"/>
        <family val="2"/>
      </rPr>
      <t>(Sublímite indicado) Evento/Agregado vigencia.</t>
    </r>
  </si>
  <si>
    <r>
      <t xml:space="preserve">PERJUICIOS O DETRIMENTO PATRIMONIAL
</t>
    </r>
    <r>
      <rPr>
        <b/>
        <sz val="10"/>
        <rFont val="Arial Narrow"/>
        <family val="2"/>
      </rPr>
      <t xml:space="preserve">Límite de </t>
    </r>
    <r>
      <rPr>
        <b/>
        <sz val="10"/>
        <color rgb="FFFF0000"/>
        <rFont val="Arial Narrow"/>
        <family val="2"/>
      </rPr>
      <t>$1.501.000.000</t>
    </r>
    <r>
      <rPr>
        <b/>
        <sz val="10"/>
        <rFont val="Arial Narrow"/>
        <family val="2"/>
      </rPr>
      <t xml:space="preserve"> evento / agregado anual</t>
    </r>
    <r>
      <rPr>
        <b/>
        <sz val="10"/>
        <color rgb="FF00B050"/>
        <rFont val="Arial Narrow"/>
        <family val="2"/>
      </rPr>
      <t>.</t>
    </r>
    <r>
      <rPr>
        <b/>
        <sz val="10"/>
        <rFont val="Arial Narrow"/>
        <family val="2"/>
      </rPr>
      <t xml:space="preserve">
Incluido los Gastos de Defensa. 
</t>
    </r>
    <r>
      <rPr>
        <b/>
        <sz val="10"/>
        <color rgb="FFFF0000"/>
        <rFont val="Arial Narrow"/>
        <family val="2"/>
      </rPr>
      <t>Se califica en Condiciones Adicionales (Formato No. 3) el aumento del límite ofrecido.</t>
    </r>
  </si>
  <si>
    <r>
      <t xml:space="preserve">GASTOS DE DEFENSA 
</t>
    </r>
    <r>
      <rPr>
        <b/>
        <sz val="10"/>
        <rFont val="Arial Narrow"/>
        <family val="2"/>
      </rPr>
      <t xml:space="preserve">Límite de </t>
    </r>
    <r>
      <rPr>
        <b/>
        <sz val="10"/>
        <color rgb="FFFF0000"/>
        <rFont val="Arial Narrow"/>
        <family val="2"/>
      </rPr>
      <t xml:space="preserve">$750.000.000 </t>
    </r>
    <r>
      <rPr>
        <b/>
        <sz val="10"/>
        <rFont val="Arial Narrow"/>
        <family val="2"/>
      </rPr>
      <t xml:space="preserve">evento / agregado anual
Incluidos en el límite de Perjuicios o Detrimento Patrimonial sin cobro de prima.
</t>
    </r>
    <r>
      <rPr>
        <b/>
        <sz val="10"/>
        <color rgb="FFFF0000"/>
        <rFont val="Arial Narrow"/>
        <family val="2"/>
      </rPr>
      <t>Se califica en Condiciones Adicionales (Formato No. 3) el aumento del límite ofrecido.</t>
    </r>
  </si>
  <si>
    <r>
      <t>Se excluye cualquier responsabilidad legal derivada directa o indirectamente  de ó como  resultado de ó en conexión con cualquier acto o actos (o supuesto acto o actos) de Lavado de Dinero o cualquier acto o actos (o supuesto acto o actos) los cuales forman parte de y/o constituyen un delito o delitos bajo cualquier legislación de lavado de dinero (o cualquier disposición y/o normas o regulaciones establecidas por cualquier Cuerpo Regulador o Autoridad).</t>
    </r>
    <r>
      <rPr>
        <b/>
        <sz val="10"/>
        <rFont val="Arial Narrow"/>
        <family val="2"/>
      </rPr>
      <t xml:space="preserve"> Se precisa que tampoco aplica para esta exclusión los gastos de defensa.</t>
    </r>
    <r>
      <rPr>
        <sz val="10"/>
        <rFont val="Arial Narrow"/>
        <family val="2"/>
      </rPr>
      <t xml:space="preserve">
</t>
    </r>
    <r>
      <rPr>
        <b/>
        <sz val="10"/>
        <rFont val="Arial Narrow"/>
        <family val="2"/>
      </rPr>
      <t xml:space="preserve">
Lavado significa:</t>
    </r>
  </si>
  <si>
    <r>
      <t xml:space="preserve">Esta cobertura no se extiende para amparar ninguna reclamación que tenga su causa, sea consecuencia de, o de cualquier forma esté relacionada directa o indirectamente con la prestación de un servicio de carácter profesional, de manera independiente a sus funciones de gestión o administración. </t>
    </r>
    <r>
      <rPr>
        <b/>
        <sz val="10"/>
        <rFont val="Arial Narrow"/>
        <family val="2"/>
      </rPr>
      <t>Se precisa que tampoco aplica para esta exclusión los gastos de defensa.</t>
    </r>
  </si>
  <si>
    <r>
      <t xml:space="preserve">Los Aseguradores no serán responsables de indemnizar a ningún Asegurado ni de realizar ningún pago en virtud de esta Póliza con respecto a cualquier Reclamación, Pérdida, responsabilidad, Costos de defensa o cualquier otro costo o gasto que surja directa o indirectamente de, causado por, resultante de, en consecuencia de, en relación con o que de alguna manera involucre cualquiera de los siguientes, independientemente de cualquier otra causa o evento que contribuya al mismo tiempo o en cualquier otra secuencia:
(1) RESPONSABILIDAD CIBERNÉTICA cualquier incidente cibernético.
(2) PROTECCIÓN DE DATOS cualquier incumplimiento real o presunto de cualquier ley o reglamento de protección de datos.
Incidente cibernético significará cualquier:
a) Acto no autorizado, malintencionado o delictivo o serie de actos relacionados no autorizados, malintencionados o delictivos, independientemente del tiempo y lugar o la amenaza o engaño del mismo, ciberataque, la recepción o transmisión de malware, código malicioso o similar que implique el acceso a, procesamiento, uso u operación de cualquier sistema informático o datos;
b) Acto, error u omisión o serie de errores u omisiones relacionados que involucren el acceso, procesamiento, uso u operación de cualquier Sistema de Computación;
c) Acto, error u omisión al divulgar, crear, modificar, ingresar, eliminar o usar Datos;
d) Reparación, reemplazo, restauración o reproducción de cualquier Dato;
e) Indisponibilidad parcial o total o falla o serie de indisponibilidad parcial o total relacionada o fallas para acceder, procesar, usar u operar cualquier sistema informático;
f) Daño o pérdida o pérdida de uso, destrucción, borrado, corrupción o alteración de los Datos; o
g) Incapacidad, demora o falta de recepción, envío, acceso, permiso de acceso o uso de los Datos.    
</t>
    </r>
    <r>
      <rPr>
        <sz val="10"/>
        <color rgb="FF000000"/>
        <rFont val="Arial Narrow"/>
        <family val="2"/>
      </rPr>
      <t>Sistema informático significa cualquier computadora, hardware, software, sistema de comunicaciones, dispositivo electrónico (que incluye, entre otros, teléfono inteligente, computadora portátil, tableta, dispositivo portátil), servidor, nube o microcontrolador, incluido cualquier sistema similar o cualquier configuración de los mencionados anteriormente. e incluyendo cualquier entrada, salida, dispositivo de almacenamiento de datos, equipo de red o instalación de respaldo asociados.  Por datos se entenderá información personal o corporativa, hechos, conceptos, códigos o cualquier otra información de cualquier tipo que se registre o transmita en una forma para ser utilizada, accedida, procesada, transmitida o almacenada por un sistema informático.</t>
    </r>
  </si>
  <si>
    <r>
      <t>Se excluyen las reclamaciones derivadas de la condición de cualquier acto criminal de cualquier acto dolosos</t>
    </r>
    <r>
      <rPr>
        <sz val="10"/>
        <color rgb="FFFF0000"/>
        <rFont val="Arial Narrow"/>
        <family val="2"/>
      </rPr>
      <t xml:space="preserve"> </t>
    </r>
    <r>
      <rPr>
        <sz val="10"/>
        <rFont val="Arial Narrow"/>
        <family val="2"/>
      </rPr>
      <t>al igual que las pérdidas o daños causados por Actos Deshonestos e Infidelidad de Empleados.</t>
    </r>
  </si>
  <si>
    <r>
      <t xml:space="preserve">No obstante los términos de las exclusiones antes indicadas, queda expresamente acordado y expresado que esta póliza </t>
    </r>
    <r>
      <rPr>
        <b/>
        <u/>
        <sz val="10"/>
        <rFont val="Arial Narrow"/>
        <family val="2"/>
      </rPr>
      <t>ampara los costos y gastos de defensa</t>
    </r>
    <r>
      <rPr>
        <b/>
        <sz val="10"/>
        <rFont val="Arial Narrow"/>
        <family val="2"/>
      </rPr>
      <t xml:space="preserve">, según las condiciones establecidas en la normatividad legal señalada en el objeto del seguro, para cualquiera de los eventos indicados en el literal  P. anterior. </t>
    </r>
  </si>
  <si>
    <r>
      <t xml:space="preserve">SUBLÍMITES BÁSICOS OBLIGATORIOS PARA LA COBERTURA DE GASTOS DE DEFENSA
</t>
    </r>
    <r>
      <rPr>
        <b/>
        <sz val="10"/>
        <color rgb="FF7030A0"/>
        <rFont val="Arial Narrow"/>
        <family val="2"/>
      </rPr>
      <t>INCLUYE INVESTIGACIÓN Y/O INDAGACIÓN PRELIMINAR/PREVIA, VINCULACIÓN PROCESAL HASTA QUE HAGA TRÁNSITO A COSA JUZGADA</t>
    </r>
  </si>
  <si>
    <r>
      <t xml:space="preserve">La propuesta debe contemplar el ofrecimiento de los siguientes sublimites de honorarios profesionales de abogados, los cuales deben operar exclusivamente  bajo la modalidad de: </t>
    </r>
    <r>
      <rPr>
        <b/>
        <u/>
        <sz val="10"/>
        <color rgb="FFFF0000"/>
        <rFont val="Arial Narrow"/>
        <family val="2"/>
      </rPr>
      <t>por cargo asegurado y por cada proceso para cada una de de las personas</t>
    </r>
    <r>
      <rPr>
        <sz val="10"/>
        <rFont val="Arial Narrow"/>
        <family val="2"/>
      </rPr>
      <t xml:space="preserve"> cuyo cargo se encuentre asegurado</t>
    </r>
  </si>
  <si>
    <r>
      <t xml:space="preserve">• </t>
    </r>
    <r>
      <rPr>
        <b/>
        <sz val="10"/>
        <rFont val="Arial Narrow"/>
        <family val="2"/>
      </rPr>
      <t>EL AUTO DE APERTURA DE LA INVESTIGACIÓN O PROCESO,</t>
    </r>
    <r>
      <rPr>
        <sz val="10"/>
        <rFont val="Arial Narrow"/>
        <family val="2"/>
      </rPr>
      <t xml:space="preserve"> hace referencia al documento mediante el cual se inicia la investigación y se vincula formalmente al asegurado a la misma, según el tipo de proceso este documento puede variar (Según se trate de procesos de responsabilidad fiscal, procesos penales o procesos disciplinario), y en todo caso es indispensable para el análisis de la reclamación.</t>
    </r>
  </si>
  <si>
    <r>
      <t xml:space="preserve">• </t>
    </r>
    <r>
      <rPr>
        <b/>
        <sz val="10"/>
        <rFont val="Arial Narrow"/>
        <family val="2"/>
      </rPr>
      <t xml:space="preserve">SE ENTIENDE POR NOTIFICACIÓN, </t>
    </r>
    <r>
      <rPr>
        <sz val="10"/>
        <rFont val="Arial Narrow"/>
        <family val="2"/>
      </rPr>
      <t>la personal (sentencia No. T 684/98 la Corte Suprema) por Edicto, por Estado, por Estrado o por Conducta Concluyente, para esta última no se requiere de certificación alguna de constancia del organismo de control que investiga.</t>
    </r>
  </si>
  <si>
    <r>
      <rPr>
        <b/>
        <sz val="10"/>
        <rFont val="Arial Narrow"/>
        <family val="2"/>
      </rPr>
      <t xml:space="preserve">INDAGACIÓN O INVESTIGACIÓN PRELIMINAR o INDAGACIONES PREVIAS: </t>
    </r>
    <r>
      <rPr>
        <sz val="10"/>
        <rFont val="Arial Narrow"/>
        <family val="2"/>
      </rPr>
      <t xml:space="preserve">Queda expresamente acordado que se contempla cualquier indagación o investigación preliminar o indagaciones previas adelantadas contra un servidor público y/o funcionario con responsabilidades similares, cuyo cargo se encuentre asegurado, adelantada por un organismo oficial, antes de que exista decisión de vinculación definitiva a un proceso.
Esta condición corresponde a los gastos y costas judiciales por honorarios profesionales en que incurran los funcionarios para ejercer su defensa, en cualquier indagación, y/o en cualquier investigación preliminar iniciada a instancias de su gestión y/o en cualquier investigación adelantada  por cualquier organismo oficial, incluyendo Contraloría, Fiscalía, Procuraduría, Defensoría, Veeduría y Órganos u Oficinas de Control Interno o similares, o por cualquier organismo oficial. Incluye procesos que  adelante el Congreso de la República.  </t>
    </r>
  </si>
  <si>
    <r>
      <rPr>
        <b/>
        <sz val="10"/>
        <rFont val="Arial Narrow"/>
        <family val="2"/>
      </rPr>
      <t xml:space="preserve">VINCULACIÓN PROCESAL HASTA FALLO QUE HAGA TRANSITO A COSA JUZGADA: </t>
    </r>
    <r>
      <rPr>
        <sz val="10"/>
        <rFont val="Arial Narrow"/>
        <family val="2"/>
      </rPr>
      <t xml:space="preserve">Queda expresamente acordado que se incluyen todas las etapas relativas a cada proceso desde la vinculación del procesado, hasta que se produzca un fallo (sentencia, resolución o auto) definitivo y con tránsito a cosa juzgada (1ª. y 2ª. instancia).
Esta condición corresponde a los gastos y costas judiciales por honorarios profesionales en que incurran los funcionarios, cuyo cargo se encuentre asegurado, para ejercer su defensa, en cualquier proceso civil, disciplinario, administrativo (incluidos los de reparación directa), de responsabilidad fiscal, penal y/o en cualquier proceso adelantado  por cualquier organismo oficial, incluyendo Contraloría, Fiscalía, Procuraduría, Defensoría, Veeduría y Órganos u Oficinas de Control Interno o similares, o por cualquier organismo oficial, incluyendo acciones de repetición o de llamamiento en garantía con fines de repetición. Incluye procesos que  adelante el Congreso de la República.  </t>
    </r>
  </si>
  <si>
    <r>
      <t xml:space="preserve">OTROS COSTOS PROCESALES, INCLUYENDO CAUCIONES JUDICIALES Y AGENCIAS EN DERECHO.
</t>
    </r>
    <r>
      <rPr>
        <b/>
        <sz val="10"/>
        <rFont val="Arial Narrow"/>
        <family val="2"/>
      </rPr>
      <t xml:space="preserve">(incluidos en el límite de gastos de defensa).
</t>
    </r>
    <r>
      <rPr>
        <b/>
        <sz val="10"/>
        <color rgb="FFFF0000"/>
        <rFont val="Arial Narrow"/>
        <family val="2"/>
      </rPr>
      <t xml:space="preserve">5% del limite para gastos de defensa </t>
    </r>
    <r>
      <rPr>
        <b/>
        <sz val="10"/>
        <rFont val="Arial Narrow"/>
        <family val="2"/>
      </rPr>
      <t xml:space="preserve">evento/persona; </t>
    </r>
    <r>
      <rPr>
        <b/>
        <sz val="10"/>
        <color rgb="FFFF0000"/>
        <rFont val="Arial Narrow"/>
        <family val="2"/>
      </rPr>
      <t>10% del límite para gastos</t>
    </r>
    <r>
      <rPr>
        <b/>
        <sz val="10"/>
        <rFont val="Arial Narrow"/>
        <family val="2"/>
      </rPr>
      <t xml:space="preserve"> de defensa agregado anual</t>
    </r>
  </si>
  <si>
    <r>
      <t xml:space="preserve">Se amparan otros costos procesales según la definición jurídica, incluidas cauciones judiciales y agencias en derecho, diferentes a honorarios profesionales de abogados, en que deban incurrir los asegurados dentro de los respectivos procesos. 
</t>
    </r>
    <r>
      <rPr>
        <b/>
        <sz val="10"/>
        <rFont val="Arial Narrow"/>
        <family val="2"/>
      </rPr>
      <t xml:space="preserve">
Costos para la constitución de cauciones: </t>
    </r>
    <r>
      <rPr>
        <sz val="10"/>
        <rFont val="Arial Narrow"/>
        <family val="2"/>
      </rPr>
      <t>Sublímite Aplicable:</t>
    </r>
    <r>
      <rPr>
        <sz val="10"/>
        <color rgb="FFFF0000"/>
        <rFont val="Arial Narrow"/>
        <family val="2"/>
      </rPr>
      <t xml:space="preserve"> 10% de la suma asegurada para gastos</t>
    </r>
    <r>
      <rPr>
        <sz val="10"/>
        <rFont val="Arial Narrow"/>
        <family val="2"/>
      </rPr>
      <t xml:space="preserve">
</t>
    </r>
    <r>
      <rPr>
        <b/>
        <sz val="10"/>
        <rFont val="Arial Narrow"/>
        <family val="2"/>
      </rPr>
      <t>Se aclara que se cubre el costo de las cauciones judiciales más no la expedición de estas.</t>
    </r>
  </si>
  <si>
    <r>
      <t>La presente póliza opera bajo la modalidad de cobertura por reclamación o</t>
    </r>
    <r>
      <rPr>
        <b/>
        <sz val="10"/>
        <rFont val="Arial Narrow"/>
        <family val="2"/>
      </rPr>
      <t xml:space="preserve"> "claims made"</t>
    </r>
    <r>
      <rPr>
        <sz val="10"/>
        <rFont val="Arial Narrow"/>
        <family val="2"/>
      </rPr>
      <t xml:space="preserve"> de conformidad con la Ley 389 de 1997. La cobertura de la póliza aplica a: </t>
    </r>
    <r>
      <rPr>
        <b/>
        <sz val="10"/>
        <rFont val="Arial Narrow"/>
        <family val="2"/>
      </rPr>
      <t>(i)</t>
    </r>
    <r>
      <rPr>
        <sz val="10"/>
        <rFont val="Arial Narrow"/>
        <family val="2"/>
      </rPr>
      <t xml:space="preserve"> reclamaciones o investigaciones notificadas a los funcionarios asegurado por </t>
    </r>
    <r>
      <rPr>
        <b/>
        <sz val="10"/>
        <rFont val="Arial Narrow"/>
        <family val="2"/>
      </rPr>
      <t>primera vez</t>
    </r>
    <r>
      <rPr>
        <sz val="10"/>
        <rFont val="Arial Narrow"/>
        <family val="2"/>
      </rPr>
      <t xml:space="preserve"> durante la vigencia de la póliza; y/o </t>
    </r>
    <r>
      <rPr>
        <b/>
        <sz val="10"/>
        <rFont val="Arial Narrow"/>
        <family val="2"/>
      </rPr>
      <t>(ii)</t>
    </r>
    <r>
      <rPr>
        <sz val="10"/>
        <rFont val="Arial Narrow"/>
        <family val="2"/>
      </rPr>
      <t xml:space="preserve"> circunstancias por las que los funcionarios asegurados tengan conocimiento por</t>
    </r>
    <r>
      <rPr>
        <b/>
        <sz val="10"/>
        <rFont val="Arial Narrow"/>
        <family val="2"/>
      </rPr>
      <t xml:space="preserve"> primera vez </t>
    </r>
    <r>
      <rPr>
        <sz val="10"/>
        <rFont val="Arial Narrow"/>
        <family val="2"/>
      </rPr>
      <t xml:space="preserve">durante la vigencia de la póliza, de investigaciones iniciadas por primera vez o que estarán siendo iniciadas en su contra. La cobertura se circunscribe a hechos que hayan ocurrido dentro del período de retroactividad de la póliza. Todas las reclamaciones o investigaciones subsiguientes relacionadas con la primera notificación e informada a la Aseguradora, se considerarán cubiertas por la póliza vigente en el momento de la primera notificación. Por esto mismo, las reclamaciones, investigaciones o circunstancias ya notificadas quedan excluidas de todas las vigencias posteriores.
</t>
    </r>
    <r>
      <rPr>
        <b/>
        <sz val="10"/>
        <rFont val="Arial Narrow"/>
        <family val="2"/>
      </rPr>
      <t xml:space="preserve">Queda entendido y acordado que se excluyen procesos, investigaciones y/o reclamos en curso, notificados a funcionarios y/o la entidad, previo al inicio de la vigencia y aquellos previamente notificados y/o reclamados a una póliza anterior.
</t>
    </r>
    <r>
      <rPr>
        <sz val="10"/>
        <rFont val="Arial Narrow"/>
        <family val="2"/>
      </rPr>
      <t xml:space="preserve">
Los hallazgos o circunstancias en averiguación que no individualicen ningún funcionario o cargo asegurado no se considerarán, para efectos de la póliza, como hechos conocidos que puedan dar lugar a una reclamación aplicable bajo el presente seguro sino hasta el momento que sea vinculado el funcionario(s) formalmente a alguna investigación o indagación preliminar. En consecuencia, en caso de que estos hechos se materialicen posteriormente en una reclamación, no se consideraran hechos excluidos aun cuando no hubiesen sido reportados a la aseguradora.
Así mismo queda expresamente acordado y convenido que la aseguradora acepta bajo los mismos términos, las condiciones del sistema de cobertura aquí definidas y en caso de existencia de textos, cláusulas o condiciones contenidas en la propuesta o indicadas en el ejemplar de las condiciones generales de la póliza u otro documento, en contradicción con lo dispuesto en esta cláusula, se entenderán por no escritas.</t>
    </r>
  </si>
  <si>
    <r>
      <rPr>
        <b/>
        <sz val="10"/>
        <rFont val="Arial Narrow"/>
        <family val="2"/>
      </rPr>
      <t xml:space="preserve">
</t>
    </r>
    <r>
      <rPr>
        <b/>
        <sz val="10"/>
        <color rgb="FFFF0000"/>
        <rFont val="Arial Narrow"/>
        <family val="2"/>
      </rPr>
      <t xml:space="preserve">28 DE NOVIEMBRE DE 2007
</t>
    </r>
    <r>
      <rPr>
        <sz val="10"/>
        <rFont val="Arial Narrow"/>
        <family val="2"/>
      </rPr>
      <t xml:space="preserve">
Se cubren hechos ocurridos desde la fecha de retroactividad otorgada para esta póliza.
</t>
    </r>
  </si>
  <si>
    <r>
      <rPr>
        <b/>
        <sz val="10"/>
        <rFont val="Arial Narrow"/>
        <family val="2"/>
      </rPr>
      <t xml:space="preserve">Colombia. </t>
    </r>
    <r>
      <rPr>
        <sz val="10"/>
        <rFont val="Arial Narrow"/>
        <family val="2"/>
      </rPr>
      <t>Aplica la legislación Colombiana.</t>
    </r>
  </si>
  <si>
    <r>
      <t xml:space="preserve">REVOCACIÓN DE LA PÓLIZA, CLÁUSULAS O CONDICIONES
</t>
    </r>
    <r>
      <rPr>
        <b/>
        <sz val="10"/>
        <rFont val="Arial Narrow"/>
        <family val="2"/>
      </rPr>
      <t>Con termino de noventa (90) días.</t>
    </r>
  </si>
  <si>
    <r>
      <t xml:space="preserve">La aseguradora podrá revocar la póliza, cláusulas o condiciones unilateralmente por la compañía, mediante noticia escrita enviada al asegurado, a su última dirección registrada, con no menos de noventa y dos (92) días de antelación; contados a partir de la fecha del envío. El asegurado podrá pedir la revocación en cualquier momento, según lo previsto en el Código de Comercio.
Así mismo, en el caso de que </t>
    </r>
    <r>
      <rPr>
        <b/>
        <u/>
        <sz val="10"/>
        <rFont val="Arial Narrow"/>
        <family val="2"/>
      </rPr>
      <t>la aseguradora decida no otorgar renovación o prorroga  del contrato de seguro</t>
    </r>
    <r>
      <rPr>
        <sz val="10"/>
        <rFont val="Arial Narrow"/>
        <family val="2"/>
      </rPr>
      <t xml:space="preserve">, deberá dar aviso de ello al asegurado con </t>
    </r>
    <r>
      <rPr>
        <u/>
        <sz val="10"/>
        <rFont val="Arial Narrow"/>
        <family val="2"/>
      </rPr>
      <t xml:space="preserve">no menos de noventa (90) días de antelación a la fecha de vencimiento </t>
    </r>
    <r>
      <rPr>
        <sz val="10"/>
        <rFont val="Arial Narrow"/>
        <family val="2"/>
      </rPr>
      <t xml:space="preserve">de la póliza, </t>
    </r>
    <r>
      <rPr>
        <b/>
        <u/>
        <sz val="10"/>
        <rFont val="Arial Narrow"/>
        <family val="2"/>
      </rPr>
      <t xml:space="preserve">en caso contrario se dará por entendido que la aseguradora acepta la renovación o prorroga </t>
    </r>
    <r>
      <rPr>
        <sz val="10"/>
        <rFont val="Arial Narrow"/>
        <family val="2"/>
      </rPr>
      <t>hasta el límite legal establecido en la Ley 80 de 1993, para la adición de los contratos y manteniendo las mismas condiciones ofertadas en este proceso.</t>
    </r>
  </si>
  <si>
    <r>
      <t>No aplicación de tarifa de colegios de abogados</t>
    </r>
    <r>
      <rPr>
        <b/>
        <sz val="10"/>
        <rFont val="Arial Narrow"/>
        <family val="2"/>
      </rPr>
      <t xml:space="preserve"> u otro criterio similar</t>
    </r>
    <r>
      <rPr>
        <sz val="10"/>
        <rFont val="Arial Narrow"/>
        <family val="2"/>
      </rPr>
      <t>, para limitar y/o aceptar la propuesta de los honorarios de abogados, presentada por la Entidad tomadora, los funcionarios que ésta designe o los asegurados.</t>
    </r>
  </si>
  <si>
    <r>
      <t>Mediante esta condición, queda expresamente acordado que la aseguradora se pronunciará sobre la cotización de honorarios del abogado, gastos judiciales y/o costos de defensa (incluidos los impuestos, gravámenes u otros legalmente establecidos); en la brevedad posible y máximo</t>
    </r>
    <r>
      <rPr>
        <b/>
        <sz val="10"/>
        <rFont val="Arial Narrow"/>
        <family val="2"/>
      </rPr>
      <t xml:space="preserve"> dentro de los quince (15) días hábiles siguientes</t>
    </r>
    <r>
      <rPr>
        <sz val="10"/>
        <rFont val="Arial Narrow"/>
        <family val="2"/>
      </rPr>
      <t xml:space="preserve"> al recibo de la documentación que acredite los mismos. En caso contrario se entenderán aceptados los honorarios de abogado, de conformidad con la(s) cotización(es) presentada(s) por la Entidad asegurada o los funcionarios que esta designe o los asegurados. </t>
    </r>
    <r>
      <rPr>
        <b/>
        <sz val="10"/>
        <rFont val="Arial Narrow"/>
        <family val="2"/>
      </rPr>
      <t>Este mismo periodo de tiempo aplica para la solicitud de reconsideraciones.</t>
    </r>
  </si>
  <si>
    <r>
      <rPr>
        <b/>
        <sz val="10"/>
        <rFont val="Arial Narrow"/>
        <family val="2"/>
      </rPr>
      <t>Se otorga únicamente GASTOS DE DEFENSA</t>
    </r>
    <r>
      <rPr>
        <sz val="10"/>
        <rFont val="Arial Narrow"/>
        <family val="2"/>
      </rPr>
      <t xml:space="preserve"> para atender investigaciones disciplinarias bajo cualquier  tipo de falta, incluyendo las faltas gravísimas, conforme al Código General Disciplinario. Esta cobertura no implica el amparo de la culpa gravísima cuando ella sea equiparable al dolo bajo ninguna circunstancia. </t>
    </r>
  </si>
  <si>
    <r>
      <t xml:space="preserve">Queda entendido, convenido y aceptado que se amparan las reclamaciones presentadas contra las personas aseguradas, aun  cuando el acto incorrecto generador de responsabilidad civil, se deba a una culpa grave (extendida la cobertura a la culpa gravísima), negligencia o falta de diligencia grave del asegurado </t>
    </r>
    <r>
      <rPr>
        <b/>
        <sz val="10"/>
        <rFont val="Arial Narrow"/>
        <family val="2"/>
      </rPr>
      <t>siempre y cuando el acto no cuente con calificación dolosa.</t>
    </r>
  </si>
  <si>
    <r>
      <t>Queda entendido, convenido y aceptado que la aseguradora para el pago de los gastos de defensa no exigirá firma o trámite de pagaré, carta de instrucciones de diligenciamiento de pagaré o cualquier otro documento o garantía.</t>
    </r>
    <r>
      <rPr>
        <b/>
        <sz val="10"/>
        <rFont val="Arial Narrow"/>
        <family val="2"/>
      </rPr>
      <t xml:space="preserve"> </t>
    </r>
    <r>
      <rPr>
        <b/>
        <sz val="10"/>
        <color rgb="FFFF0000"/>
        <rFont val="Arial Narrow"/>
        <family val="2"/>
      </rPr>
      <t>En los procesos penales</t>
    </r>
    <r>
      <rPr>
        <b/>
        <sz val="10"/>
        <rFont val="Arial Narrow"/>
        <family val="2"/>
      </rPr>
      <t xml:space="preserve"> (salvo cuando se establezca en contrario) </t>
    </r>
    <r>
      <rPr>
        <b/>
        <sz val="10"/>
        <color rgb="FFFF0000"/>
        <rFont val="Arial Narrow"/>
        <family val="2"/>
      </rPr>
      <t>el pago de honorarios operará por reembolso</t>
    </r>
    <r>
      <rPr>
        <b/>
        <sz val="10"/>
        <rFont val="Arial Narrow"/>
        <family val="2"/>
      </rPr>
      <t xml:space="preserve"> cuando el proceso haya terminado y se tenga certeza de la no existencia de dolo</t>
    </r>
    <r>
      <rPr>
        <sz val="10"/>
        <rFont val="Arial Narrow"/>
        <family val="2"/>
      </rPr>
      <t>. Para el reconocimiento de anticipo en procesos penales será necesario otorgar contragarantía, en el evento que la Aseguradora apruebe excepcionalmente un anticipo.</t>
    </r>
  </si>
  <si>
    <r>
      <t xml:space="preserve">ANTICIPO DE INDEMNIZACIÓN  PARA EL PAGO DE HONORARIOS DEL 60% 
</t>
    </r>
    <r>
      <rPr>
        <b/>
        <sz val="10"/>
        <color rgb="FFFF0000"/>
        <rFont val="Arial Narrow"/>
        <family val="2"/>
      </rPr>
      <t>Se califica en Condiciones Adicionales (Formato No. 3) el aumento del porcentaje de anticipo.</t>
    </r>
  </si>
  <si>
    <r>
      <rPr>
        <b/>
        <sz val="10"/>
        <rFont val="Arial Narrow"/>
        <family val="2"/>
      </rPr>
      <t>a). Arreglo Directo:</t>
    </r>
    <r>
      <rPr>
        <sz val="10"/>
        <rFont val="Arial Narrow"/>
        <family val="2"/>
      </rPr>
      <t xml:space="preserve">
Las partes tratarán de resolver sus diferencias de forma directa y entre ellas mismas dentro del plazo de quince (15) días contados a partir de la notificación escrita en que cualquiera de ellas informe a la otra de un conflicto o controversia oroginado en el contrato.
</t>
    </r>
    <r>
      <rPr>
        <b/>
        <sz val="10"/>
        <rFont val="Arial Narrow"/>
        <family val="2"/>
      </rPr>
      <t>b). Conciliación:</t>
    </r>
    <r>
      <rPr>
        <sz val="10"/>
        <rFont val="Arial Narrow"/>
        <family val="2"/>
      </rPr>
      <t xml:space="preserve">
Agotado el plazo anterior sin que las partes lograsen un acuerdo por si mismas, acudirán a la asistencia de un conciliador legalmente autorizado que se designará y actuará según los parámetros establecidos por la Ley 446 de 1998 y el decreto 1818 del mismo año, la etapa de conciliación durará un mes (1) desde el momento en que las partes o cualquiera de ellas radique la solicitud de conciliación respectiva, en caso de lograrse la conciliación la misma producirá efectos de cosa juzgada entre las partes, en caso contrario agotará el requisito de procedibilidad para acudir a la jurisdicción ordinaria o arbitral según corresponda, de acuerdo con los literales c) y d) de la presente cláusula. </t>
    </r>
  </si>
  <si>
    <r>
      <rPr>
        <b/>
        <sz val="10"/>
        <rFont val="Arial Narrow"/>
        <family val="2"/>
      </rPr>
      <t>c). Jurisdicción Ordinaria:</t>
    </r>
    <r>
      <rPr>
        <sz val="10"/>
        <rFont val="Arial Narrow"/>
        <family val="2"/>
      </rPr>
      <t xml:space="preserve"> Agotadas las instancias anteriores, si la cuantía de las pretensiones derivadas de la diferencia que surja entre las partes por la interpretación del presente contrato, su ejecución, cumplimiento, terminación o las consecuencias futuras del mismo, no excediere de 220 SMMLV las partes sujetarán su controversia a la decisión del juez de instancia que corresponda según la cuantía y competencia en arreglo a lo previsto por el código de procedimiento Civil.
</t>
    </r>
    <r>
      <rPr>
        <b/>
        <sz val="10"/>
        <rFont val="Arial Narrow"/>
        <family val="2"/>
      </rPr>
      <t>d). Jurisdicción Arbitral:</t>
    </r>
    <r>
      <rPr>
        <sz val="10"/>
        <rFont val="Arial Narrow"/>
        <family val="2"/>
      </rPr>
      <t xml:space="preserve"> Agotadas las instancias anteriores, si la cuantía de las pretensiones derivadas de la diferencia que surja entre las partes por la interpretación del presente contrato, su ejecución, cumplimiento, terminación o las consecuencias futuras del mismo, se  llevará el conflicto a la decisión de un Tribunal de Arbitramento Institucional cuyo domicilio será la ciudad de Bogotá D.C., el Tribunal estará integrado por un (1) árbitro que será designado conjuntamente por las partes dentro de los quince (15) días hábiles siguientes al envío de la comunicación por correo certificado que una de ellas le haga llegar a la otra solicitando la conformación del Tribunal; en caso de desacuerdo o falta de respuesta de la parte requerida, la otra parte podrá solicitar la designación y conformación del Tribunal al centro de Arbitraje y Conciliación de la Cámara de Comercio de la ciudad de  Bogotá D.C.. El Tribunal así conformado funcionará en la ciudad de Bogotá D.C. y el laudo deberá proferirse en derecho, sujetándose en un todo al Decreto 2279 de 1.989, la ley 23 de 1.991, a la Ley 446 de 1.998, sus decretos reglamentarios y demás normas que regulan esta figura judicial. Esta última sujeta a lo dispuesto en Directiva Presidencial 04 del 18 de mayo de 2018.</t>
    </r>
  </si>
  <si>
    <r>
      <t xml:space="preserve">En caso de que el asegurado decida renovar y/o prorrogar la póliza, la aseguradora se obliga a mantener los términos contratados con las mismas tasas y condiciones de la póliza inicial, siempre y cuando la siniestralidad de la póliza </t>
    </r>
    <r>
      <rPr>
        <b/>
        <sz val="10"/>
        <color rgb="FFFF0000"/>
        <rFont val="Arial Narrow"/>
        <family val="2"/>
      </rPr>
      <t xml:space="preserve">no sea mayor al 50%, en el caso que la siniestralidad supere el 50% </t>
    </r>
    <r>
      <rPr>
        <sz val="10"/>
        <rFont val="Arial Narrow"/>
        <family val="2"/>
      </rPr>
      <t xml:space="preserve"> la aseguradora acordará con el asegurado las condiciones en que se otorgará la prórroga.
La aseguradora se obliga a entregar en cualquiera de las situaciones de resultado de siniestralidad, las condiciones con una antelación de noventa (90) días antes del vencimiento de la póliza.</t>
    </r>
  </si>
  <si>
    <r>
      <t xml:space="preserve">Queda expresamente acordado y convenido, que la aseguradora acepta las condiciones obligatorias (mínimas técnicas) establecidas en este anexo, en los términos señalados en el mismo, por lo tanto, en caso de existir discrepancia ente los ofrecimientos contenidos en la propuesta técnica básica, frente a los textos de los ejemplares de las pólizas, condiciones generales, certificados, anexos o cualquier otro documento; prevalecerá la información y condiciones básicas técnicas establecidas de este anexo, </t>
    </r>
    <r>
      <rPr>
        <b/>
        <u/>
        <sz val="10"/>
        <rFont val="Arial Narrow"/>
        <family val="2"/>
      </rPr>
      <t>de igual forma en caso de encontrarse contradicción en alguna condición prevalecerá la de mayor beneficio para el asegurado.</t>
    </r>
  </si>
  <si>
    <r>
      <t xml:space="preserve">MUERTE POR CUALQUIER CAUSA
</t>
    </r>
    <r>
      <rPr>
        <b/>
        <sz val="10"/>
        <color rgb="FFFF0000"/>
        <rFont val="Arial Narrow"/>
        <family val="2"/>
      </rPr>
      <t>Hasta 20 SMMLV del Alcalde: $479.871.612</t>
    </r>
  </si>
  <si>
    <r>
      <t xml:space="preserve">El presente es un seguro de vida grupo deudores que tiene por objeto amparar contra el riesgo de </t>
    </r>
    <r>
      <rPr>
        <b/>
        <u/>
        <sz val="10"/>
        <rFont val="Arial Narrow"/>
        <family val="2"/>
      </rPr>
      <t>muerte por cualquier causa</t>
    </r>
    <r>
      <rPr>
        <sz val="10"/>
        <rFont val="Arial Narrow"/>
        <family val="2"/>
      </rPr>
      <t xml:space="preserve">, que ocurra durante la vigencia de la póliza, a cada uno de los miembros del grupo asegurado, incluyendo homicidio y suicidio desde el inicio de vigencia de la póliza, sida, HMACCOP y terrorismo, Coronavirus, Covid-19 o cualquier enfermedad infecto contagiosas. </t>
    </r>
  </si>
  <si>
    <r>
      <t xml:space="preserve">Indemnización a partir del 50% de la pérdida de la capacidad laboral. Se entiende por Incapacidad Total y Permanente la que produzca lesiones orgánicas o alteraciones funcionales incurables, que de por vida impidan a la persona desempeñar cualquier trabajo o actividad remunerada, para la cual se encuentre calificado en razón a su o formación o experiencia siempre que dicha incapacidad haya existido por un período continuo no menor de 150 días. Se incluye el terrorismo y lesiones personales por intento de suicidio. Para determinar la fecha del siniestro para efectos de la indemnización se manejará con la fecha de estructuración.
Se precisa que </t>
    </r>
    <r>
      <rPr>
        <b/>
        <sz val="10"/>
        <rFont val="Arial Narrow"/>
        <family val="2"/>
      </rPr>
      <t xml:space="preserve">las Juntas de Calificación de Invalidez establecen como fecha de estructuración </t>
    </r>
    <r>
      <rPr>
        <sz val="10"/>
        <rFont val="Arial Narrow"/>
        <family val="2"/>
      </rPr>
      <t>de la invalidez aquella en que aparece el primer síntoma de la enfermedad, o la que se señala en la historia clínica como el momento en que se diagnosticó la enfermedad, a pesar de que, en ese momento, no se haya presentado una pérdida de la capacidad.</t>
    </r>
  </si>
  <si>
    <r>
      <t xml:space="preserve">INDEMNIZACIÓN ADICIONAL POR MUERTE ACCIDENTAL
</t>
    </r>
    <r>
      <rPr>
        <b/>
        <sz val="10"/>
        <rFont val="Arial Narrow"/>
        <family val="2"/>
      </rPr>
      <t xml:space="preserve">Hasta </t>
    </r>
    <r>
      <rPr>
        <b/>
        <sz val="10"/>
        <color rgb="FFFF0000"/>
        <rFont val="Arial Narrow"/>
        <family val="2"/>
      </rPr>
      <t xml:space="preserve">20 SMMLV </t>
    </r>
    <r>
      <rPr>
        <b/>
        <sz val="10"/>
        <rFont val="Arial Narrow"/>
        <family val="2"/>
      </rPr>
      <t xml:space="preserve">del Alcalde: </t>
    </r>
    <r>
      <rPr>
        <b/>
        <sz val="10"/>
        <color rgb="FFFF0000"/>
        <rFont val="Arial Narrow"/>
        <family val="2"/>
      </rPr>
      <t>$479.871.612</t>
    </r>
  </si>
  <si>
    <r>
      <t>DESMEMBRACIÓN
1 SALARIO DEL ALCALDE -</t>
    </r>
    <r>
      <rPr>
        <b/>
        <sz val="10"/>
        <color rgb="FFFF0000"/>
        <rFont val="Arial Narrow"/>
        <family val="2"/>
      </rPr>
      <t xml:space="preserve"> $23.993.581</t>
    </r>
  </si>
  <si>
    <r>
      <t xml:space="preserve">RENTA DIARIA POR HOSPITALIZACIÓN
</t>
    </r>
    <r>
      <rPr>
        <b/>
        <sz val="10"/>
        <color rgb="FFFF0000"/>
        <rFont val="Arial Narrow"/>
        <family val="2"/>
      </rPr>
      <t>$100.000</t>
    </r>
    <r>
      <rPr>
        <b/>
        <sz val="10"/>
        <rFont val="Arial Narrow"/>
        <family val="2"/>
      </rPr>
      <t xml:space="preserve"> diarios, hasta</t>
    </r>
    <r>
      <rPr>
        <b/>
        <sz val="10"/>
        <color rgb="FF0070C0"/>
        <rFont val="Arial Narrow"/>
        <family val="2"/>
      </rPr>
      <t xml:space="preserve"> </t>
    </r>
    <r>
      <rPr>
        <b/>
        <sz val="10"/>
        <color rgb="FFFF0000"/>
        <rFont val="Arial Narrow"/>
        <family val="2"/>
      </rPr>
      <t>90 días.</t>
    </r>
  </si>
  <si>
    <r>
      <t xml:space="preserve">La Compañía reconocerá la suma de $100.000 diarios y hasta por 90 días, siempre y cuando el asegurado se encuentre recluido en la institución hospitalaria o clínica y/o en hospitalización domiciliaria, bajo el cuidado de un médico.
Cuando se trate de hospitalización domiciliaria, el asegurado deberá permanecer en su lugar de domicilio con aparatos médicos que la institución médica le instale y con registro de visitas diarias certificadas del médico tratante y enfermeras, si es el caso.  Las anteriores condiciones se deben dar por situaciones específicas tales como la no existencia de suficientes camas en el hospital para atender la demanda y/o que las condiciones psicológicas o mentales del paciente requieren que su
recuperación se lleve a cabo en casa y/o que el paciente haya sido dado de alta de manera temprana para su protección. Es condición para la procedencia de este amparo que la enfermedad o lesiones que hayan dado lugar a la hospitalización en institución médica o domiciliaria de que trata el párrafo primero anterior se hayan producido transcurridos </t>
    </r>
    <r>
      <rPr>
        <b/>
        <sz val="10"/>
        <rFont val="Arial Narrow"/>
        <family val="2"/>
      </rPr>
      <t>treinta 30 días continuos desde el inicio de la vigencia de la póliza.</t>
    </r>
    <r>
      <rPr>
        <sz val="10"/>
        <rFont val="Arial Narrow"/>
        <family val="2"/>
      </rPr>
      <t xml:space="preserve">
La renta diaria prevista en este amparo se pagará d</t>
    </r>
    <r>
      <rPr>
        <b/>
        <sz val="10"/>
        <rFont val="Arial Narrow"/>
        <family val="2"/>
      </rPr>
      <t>esde el tercer día de hospitalización</t>
    </r>
    <r>
      <rPr>
        <sz val="10"/>
        <rFont val="Arial Narrow"/>
        <family val="2"/>
      </rPr>
      <t xml:space="preserve"> y cubrirá hasta un máximo de noventa (90) días continuos o</t>
    </r>
    <r>
      <rPr>
        <sz val="10"/>
        <color rgb="FFFF0000"/>
        <rFont val="Arial Narrow"/>
        <family val="2"/>
      </rPr>
      <t xml:space="preserve"> discontinuos por e</t>
    </r>
    <r>
      <rPr>
        <sz val="10"/>
        <rFont val="Arial Narrow"/>
        <family val="2"/>
      </rPr>
      <t xml:space="preserve">vento y </t>
    </r>
    <r>
      <rPr>
        <b/>
        <sz val="10"/>
        <rFont val="Arial Narrow"/>
        <family val="2"/>
      </rPr>
      <t>tres eventos por año.</t>
    </r>
  </si>
  <si>
    <r>
      <t xml:space="preserve">GASTOS MÉDICOS
</t>
    </r>
    <r>
      <rPr>
        <b/>
        <sz val="10"/>
        <rFont val="Arial Narrow"/>
        <family val="2"/>
      </rPr>
      <t xml:space="preserve">Hasta </t>
    </r>
    <r>
      <rPr>
        <b/>
        <sz val="10"/>
        <color rgb="FFFF0000"/>
        <rFont val="Arial Narrow"/>
        <family val="2"/>
      </rPr>
      <t xml:space="preserve">$11.000.000 </t>
    </r>
    <r>
      <rPr>
        <b/>
        <sz val="10"/>
        <rFont val="Arial Narrow"/>
        <family val="2"/>
      </rPr>
      <t>evento / agregado vigencia</t>
    </r>
  </si>
  <si>
    <r>
      <t xml:space="preserve">RENTA MENSUAL POR MUERTE DEL ASEGURADO
</t>
    </r>
    <r>
      <rPr>
        <b/>
        <sz val="10"/>
        <rFont val="Arial Narrow"/>
        <family val="2"/>
      </rPr>
      <t xml:space="preserve">
HASTA</t>
    </r>
    <r>
      <rPr>
        <b/>
        <sz val="10"/>
        <color rgb="FFFF0000"/>
        <rFont val="Arial Narrow"/>
        <family val="2"/>
      </rPr>
      <t xml:space="preserve"> $1.100.000 </t>
    </r>
    <r>
      <rPr>
        <b/>
        <sz val="10"/>
        <rFont val="Arial Narrow"/>
        <family val="2"/>
      </rPr>
      <t>mensual hasta 12 meses</t>
    </r>
  </si>
  <si>
    <r>
      <t xml:space="preserve">BONO ADICIONAL POR INCAPACIDAD TOTAL Y PERMANENTE
</t>
    </r>
    <r>
      <rPr>
        <b/>
        <sz val="10"/>
        <color rgb="FFFF0000"/>
        <rFont val="Arial Narrow"/>
        <family val="2"/>
      </rPr>
      <t>$1.000.000</t>
    </r>
  </si>
  <si>
    <r>
      <t xml:space="preserve">BONO ADICIONAL POR MUERTE ACCIDENTAL 
</t>
    </r>
    <r>
      <rPr>
        <b/>
        <sz val="10"/>
        <rFont val="Arial Narrow"/>
        <family val="2"/>
      </rPr>
      <t>$1.000.000</t>
    </r>
  </si>
  <si>
    <r>
      <t xml:space="preserve">AUXILIO FUNERARIO. LÍMITE </t>
    </r>
    <r>
      <rPr>
        <b/>
        <sz val="10"/>
        <color rgb="FFFF0000"/>
        <rFont val="Arial Narrow"/>
        <family val="2"/>
      </rPr>
      <t>$7.000.000</t>
    </r>
    <r>
      <rPr>
        <b/>
        <sz val="10"/>
        <color rgb="FF0070C0"/>
        <rFont val="Arial Narrow"/>
        <family val="2"/>
      </rPr>
      <t xml:space="preserve">
</t>
    </r>
    <r>
      <rPr>
        <b/>
        <sz val="10"/>
        <color indexed="10"/>
        <rFont val="Arial Narrow"/>
        <family val="2"/>
      </rPr>
      <t xml:space="preserve">
Se califica en Condiciones Adicionales (Formato No. 4) el aumento de este auxilio económico.</t>
    </r>
  </si>
  <si>
    <r>
      <t xml:space="preserve">El presente amparo tiene como finalidad indemnizar los gastos de funerarios que se ocasionen por fallecimiento de cualquiera de las personas incluidas en la póliza hasta la suma Asegurada.
</t>
    </r>
    <r>
      <rPr>
        <b/>
        <sz val="10"/>
        <rFont val="Arial Narrow"/>
        <family val="2"/>
      </rPr>
      <t>Designación de Beneficiarios para el auxilio funerario</t>
    </r>
    <r>
      <rPr>
        <sz val="10"/>
        <rFont val="Arial Narrow"/>
        <family val="2"/>
      </rPr>
      <t>: a elección de cada uno de los asegurados y/o los designados por Ley.</t>
    </r>
  </si>
  <si>
    <r>
      <t xml:space="preserve">AUXILIO BONO CANASTA POR MUERTE DEL ASEGURADO.  LÍMITE $500.000 POR TRES (3) MESES.
</t>
    </r>
    <r>
      <rPr>
        <b/>
        <sz val="10"/>
        <color indexed="10"/>
        <rFont val="Arial Narrow"/>
        <family val="2"/>
      </rPr>
      <t xml:space="preserve">
Se califica en Condiciones Adicionales (Formato No. 4) el aumento de este auxilio económico.</t>
    </r>
  </si>
  <si>
    <r>
      <t xml:space="preserve">Copia del Registro Civil de defunción, certificado del valor de la deuda emitido por la </t>
    </r>
    <r>
      <rPr>
        <b/>
        <sz val="10"/>
        <rFont val="Arial Narrow"/>
        <family val="2"/>
      </rPr>
      <t>ENTIDAD</t>
    </r>
    <r>
      <rPr>
        <sz val="10"/>
        <rFont val="Arial Narrow"/>
        <family val="2"/>
      </rPr>
      <t xml:space="preserve"> incluyendo intereses corrientes y moratorios, seguros y/o cualquier otro tipo de acreencia con la Entidad.</t>
    </r>
  </si>
  <si>
    <r>
      <t>Amparar a todos los vehículos de propiedad del MUNICIPIO DE CHÍA</t>
    </r>
    <r>
      <rPr>
        <b/>
        <sz val="10"/>
        <color rgb="FFFF0000"/>
        <rFont val="Arial Narrow"/>
        <family val="2"/>
      </rPr>
      <t xml:space="preserve"> </t>
    </r>
    <r>
      <rPr>
        <sz val="10"/>
        <rFont val="Arial Narrow"/>
        <family val="2"/>
      </rPr>
      <t>bajo su responsabilidad, tenencia, control relacionados en el listado del parque automotor, por los riesgos establecidos en las disposiciones legales que reglamentan este seguro.</t>
    </r>
  </si>
  <si>
    <r>
      <t>Todo el parque automotor, según</t>
    </r>
    <r>
      <rPr>
        <sz val="10"/>
        <color rgb="FFFF0000"/>
        <rFont val="Arial Narrow"/>
        <family val="2"/>
      </rPr>
      <t xml:space="preserve"> </t>
    </r>
    <r>
      <rPr>
        <b/>
        <sz val="10"/>
        <color rgb="FFFF0000"/>
        <rFont val="Arial Narrow"/>
        <family val="2"/>
      </rPr>
      <t>Relación Vencimientos de SOAT en el Estudio de Mercado</t>
    </r>
  </si>
  <si>
    <r>
      <t>En cuantía equivalente a ciento ochenta</t>
    </r>
    <r>
      <rPr>
        <b/>
        <sz val="10"/>
        <rFont val="Arial Narrow"/>
        <family val="2"/>
      </rPr>
      <t xml:space="preserve"> (180)</t>
    </r>
    <r>
      <rPr>
        <sz val="10"/>
        <rFont val="Arial Narrow"/>
        <family val="2"/>
      </rPr>
      <t xml:space="preserve"> veces el salario mínimo legal diario vigente al momento del accidente.</t>
    </r>
  </si>
  <si>
    <r>
      <t xml:space="preserve">En cuantía equivalente a setecientas cincuenta </t>
    </r>
    <r>
      <rPr>
        <b/>
        <sz val="10"/>
        <rFont val="Arial Narrow"/>
        <family val="2"/>
      </rPr>
      <t xml:space="preserve">(750) </t>
    </r>
    <r>
      <rPr>
        <sz val="10"/>
        <rFont val="Arial Narrow"/>
        <family val="2"/>
      </rPr>
      <t>veces el salario mínimo legal diario vigente al momento del accidente.</t>
    </r>
  </si>
  <si>
    <r>
      <t xml:space="preserve">Teniendo en cuenta que esta póliza no contempla deducibles por tanto este factor no será objeto de evaluación, razón por la cual el puntaje de esta aspecto será sumado al puntaje establecido para la evaluación del factor económico de </t>
    </r>
    <r>
      <rPr>
        <b/>
        <sz val="10"/>
        <color rgb="FFFF0000"/>
        <rFont val="Arial Narrow"/>
        <family val="2"/>
      </rPr>
      <t>MAYOR VIGENCIA</t>
    </r>
  </si>
  <si>
    <r>
      <t>Teniendo en cuenta que esta póliza no contempla deducibles por tanto este factor no será objeto de evaluación, razón por la cual el puntaje de esta aspecto será sumado al puntaje establecido para la evaluación del factor económico de</t>
    </r>
    <r>
      <rPr>
        <b/>
        <sz val="10"/>
        <color rgb="FFFF0000"/>
        <rFont val="Arial Narrow"/>
        <family val="2"/>
      </rPr>
      <t xml:space="preserve"> MAYOR VIGENCIA</t>
    </r>
  </si>
  <si>
    <r>
      <rPr>
        <sz val="10"/>
        <rFont val="Arial Narrow"/>
        <family val="2"/>
      </rPr>
      <t>Teniendo en cuenta que esta póliza no contempla deducibles por tanto este factor no será objeto de evaluación, razón por la cual el puntaje de esta aspecto será sumado al puntaje establecido para la evaluación del factor económico de</t>
    </r>
    <r>
      <rPr>
        <b/>
        <sz val="10"/>
        <rFont val="Arial Narrow"/>
        <family val="2"/>
      </rPr>
      <t xml:space="preserve"> </t>
    </r>
    <r>
      <rPr>
        <b/>
        <sz val="10"/>
        <color rgb="FFFF0000"/>
        <rFont val="Arial Narrow"/>
        <family val="2"/>
      </rPr>
      <t>MAYOR VIGENCIA</t>
    </r>
  </si>
  <si>
    <r>
      <t xml:space="preserve">Teniendo en cuenta que esta póliza no contempla deducibles por tanto este factor no será objeto de evaluación, razón por la cual el puntaje de esta aspecto será sumado al puntaje establecido para la evaluación del factor económico de </t>
    </r>
    <r>
      <rPr>
        <b/>
        <sz val="10"/>
        <rFont val="Arial Narrow"/>
        <family val="2"/>
      </rPr>
      <t>MAYOR VIGENCIA</t>
    </r>
  </si>
  <si>
    <r>
      <rPr>
        <b/>
        <sz val="10"/>
        <rFont val="Arial Narrow"/>
        <family val="2"/>
      </rPr>
      <t>NOTA:</t>
    </r>
    <r>
      <rPr>
        <sz val="10"/>
        <rFont val="Arial Narrow"/>
        <family val="2"/>
      </rPr>
      <t xml:space="preserve"> No se acepta la presentación de condiciones o subjetividades que establezcan condicionamiento para el otorgamiento o expedición de la póliza, tales como: sujeción a envío de información a satisfacción de suscriptores, confirmación de cambios materiales, estudio de riesgos dentro de la vigencia del seguro, entre otros; la propuesta que contenga este tipo de condiciones será objeto de rechazo para la presente póliza.</t>
    </r>
  </si>
  <si>
    <r>
      <rPr>
        <b/>
        <sz val="10"/>
        <color indexed="8"/>
        <rFont val="Arial Narrow"/>
        <family val="2"/>
      </rPr>
      <t xml:space="preserve">Extensión de extorsión a personas, </t>
    </r>
    <r>
      <rPr>
        <sz val="10"/>
        <color indexed="8"/>
        <rFont val="Arial Narrow"/>
        <family val="2"/>
      </rPr>
      <t>excluyendo el secuestro y propiedad de acuerdo con las disposiciones legales colombianas y excluyendo daños a oficinas y contenidos. Se excluyen pérdidas por pagos efectuados bajo amenaza de secuestro y/o rescates efectuados para liberar a personas secuestradas.</t>
    </r>
  </si>
  <si>
    <r>
      <t xml:space="preserve">EXTENSIÓN DE DIRECTORES
</t>
    </r>
    <r>
      <rPr>
        <b/>
        <sz val="10"/>
        <rFont val="Arial Narrow"/>
        <family val="2"/>
      </rPr>
      <t>Miembros de la Junta Directiva, cuando sean funcionarios del asegurado. Texto HANC70</t>
    </r>
  </si>
  <si>
    <r>
      <t xml:space="preserve">ANEXO DE COSTO FINANCIERO
</t>
    </r>
    <r>
      <rPr>
        <b/>
        <sz val="10"/>
        <rFont val="Arial Narrow"/>
        <family val="2"/>
      </rPr>
      <t xml:space="preserve">Sublímite de </t>
    </r>
    <r>
      <rPr>
        <b/>
        <sz val="10"/>
        <color rgb="FFFF0000"/>
        <rFont val="Arial Narrow"/>
        <family val="2"/>
      </rPr>
      <t>$30.000.000</t>
    </r>
    <r>
      <rPr>
        <b/>
        <sz val="10"/>
        <rFont val="Arial Narrow"/>
        <family val="2"/>
      </rPr>
      <t xml:space="preserve"> por mes y límite anual de </t>
    </r>
    <r>
      <rPr>
        <b/>
        <sz val="10"/>
        <color rgb="FFFF0000"/>
        <rFont val="Arial Narrow"/>
        <family val="2"/>
      </rPr>
      <t>$120.000.000 agregado anual.</t>
    </r>
  </si>
  <si>
    <r>
      <rPr>
        <b/>
        <sz val="10"/>
        <rFont val="Arial Narrow"/>
        <family val="2"/>
      </rPr>
      <t>Endoso de falsificación</t>
    </r>
    <r>
      <rPr>
        <sz val="10"/>
        <rFont val="Arial Narrow"/>
        <family val="2"/>
      </rPr>
      <t xml:space="preserve"> de télex codificado, fax e instrucciones escritas incluyendo e-mails y facsímiles.</t>
    </r>
  </si>
  <si>
    <r>
      <t xml:space="preserve">COBERTURA DE HUELGA, MOTIN, CONMOCIÓN CIVIL O POPULAR Y ACTOS MAL INTENCIONADOS DE TERCEROS (TEXTO NMA-1387)
</t>
    </r>
    <r>
      <rPr>
        <b/>
        <sz val="10"/>
        <rFont val="Arial Narrow"/>
        <family val="2"/>
      </rPr>
      <t xml:space="preserve">Sublímite de </t>
    </r>
    <r>
      <rPr>
        <b/>
        <sz val="10"/>
        <color rgb="FFFF0000"/>
        <rFont val="Arial Narrow"/>
        <family val="2"/>
      </rPr>
      <t xml:space="preserve">$500.000.000 </t>
    </r>
    <r>
      <rPr>
        <b/>
        <sz val="10"/>
        <rFont val="Arial Narrow"/>
        <family val="2"/>
      </rPr>
      <t xml:space="preserve">evento / </t>
    </r>
    <r>
      <rPr>
        <b/>
        <sz val="10"/>
        <color rgb="FF00B050"/>
        <rFont val="Arial Narrow"/>
        <family val="2"/>
      </rPr>
      <t>agregado vigencia</t>
    </r>
    <r>
      <rPr>
        <b/>
        <sz val="10"/>
        <rFont val="Arial Narrow"/>
        <family val="2"/>
      </rPr>
      <t xml:space="preserve">
</t>
    </r>
    <r>
      <rPr>
        <b/>
        <sz val="10"/>
        <color rgb="FFFF0000"/>
        <rFont val="Arial Narrow"/>
        <family val="2"/>
      </rPr>
      <t>Se califica en Condiciones Adicionales (Formato No. 3) el aumento del sublímite.</t>
    </r>
  </si>
  <si>
    <r>
      <rPr>
        <b/>
        <sz val="10"/>
        <color indexed="8"/>
        <rFont val="Arial Narrow"/>
        <family val="2"/>
      </rPr>
      <t>Desaparición misteriosa en predios</t>
    </r>
    <r>
      <rPr>
        <sz val="10"/>
        <color indexed="8"/>
        <rFont val="Arial Narrow"/>
        <family val="2"/>
      </rPr>
      <t xml:space="preserve"> de dineros y/o títulos valores.</t>
    </r>
  </si>
  <si>
    <r>
      <t xml:space="preserve">AMPARO AUTOMÁTICO DE NUEVOS EMPLEADOS, PREDIOS Y OPERACIONES
</t>
    </r>
    <r>
      <rPr>
        <b/>
        <sz val="10"/>
        <rFont val="Arial Narrow"/>
        <family val="2"/>
      </rPr>
      <t xml:space="preserve">
Limitación de activos del 10%  del total de activos del asegurado</t>
    </r>
  </si>
  <si>
    <r>
      <t>Se incluye extensión de incendio, terremoto y líneas aliadas incluido actos de la naturaleza para dinero y/o títulos valores,</t>
    </r>
    <r>
      <rPr>
        <sz val="10"/>
        <color indexed="8"/>
        <rFont val="Arial Narrow"/>
        <family val="2"/>
      </rPr>
      <t xml:space="preserve"> opera bajo el amparo de infidelidad de riesgos financieros precisando que es derivada de los actos de infidelidad de los funcionarios. Se excluyen daños a oficinas y sus contenidos.</t>
    </r>
  </si>
  <si>
    <r>
      <t xml:space="preserve">FALTANTES DE INVENTARIOS.
</t>
    </r>
    <r>
      <rPr>
        <b/>
        <sz val="10"/>
        <rFont val="Arial Narrow"/>
        <family val="2"/>
      </rPr>
      <t xml:space="preserve">Sublímite del </t>
    </r>
    <r>
      <rPr>
        <b/>
        <sz val="10"/>
        <color rgb="FFFF0000"/>
        <rFont val="Arial Narrow"/>
        <family val="2"/>
      </rPr>
      <t>20%</t>
    </r>
    <r>
      <rPr>
        <b/>
        <sz val="10"/>
        <rFont val="Arial Narrow"/>
        <family val="2"/>
      </rPr>
      <t xml:space="preserve"> del límite asegurado evento /  agregado vigencia</t>
    </r>
  </si>
  <si>
    <r>
      <t xml:space="preserve">CRIMEN POR COMPUTADOR
</t>
    </r>
    <r>
      <rPr>
        <b/>
        <sz val="10"/>
        <rFont val="Arial Narrow"/>
        <family val="2"/>
      </rPr>
      <t xml:space="preserve">(Extensión de crimen por computador según el texto LSW-983) cláusulas 1 a 8.) </t>
    </r>
  </si>
  <si>
    <r>
      <t xml:space="preserve">Se cubren las pérdidas que resulten directamente de la responsabilidad del asegurado con respecto a terceros como consecuencia directa del incumplimiento, falla o incapacidad del asegurado para completar cualquier transacción debido a: 
 </t>
    </r>
    <r>
      <rPr>
        <b/>
        <sz val="10"/>
        <rFont val="Arial Narrow"/>
        <family val="2"/>
      </rPr>
      <t xml:space="preserve">
a)</t>
    </r>
    <r>
      <rPr>
        <sz val="10"/>
        <rFont val="Arial Narrow"/>
        <family val="2"/>
      </rPr>
      <t xml:space="preserve">  Pérdida de dineros y títulos valores como resultado directo de hurto, hurto calificado, extravío, desaparición misteriosas      e inexplicable, sustracción, y el daño o destrucción de dinero y títulos valores mientras éste en tránsito en o hacia cualquier parte o mientras esté guardada o depositada en oficinas o instalaciones localizadas en cualquier parte.
</t>
    </r>
    <r>
      <rPr>
        <b/>
        <sz val="10"/>
        <rFont val="Arial Narrow"/>
        <family val="2"/>
      </rPr>
      <t xml:space="preserve">b)  </t>
    </r>
    <r>
      <rPr>
        <sz val="10"/>
        <rFont val="Arial Narrow"/>
        <family val="2"/>
      </rPr>
      <t xml:space="preserve">Pérdida que resulte directamente cuando el asegurado, de buena fe, actúe, negocie maneje o posea, por cualquier 
     razón dinero y títulos valores que resulte ser:         
            (i) falsa o                                                                       (ii) fraudulentamente alterada, o 
            (iii) falsificada, o                                                             (iv) perdida o hurtada
</t>
    </r>
    <r>
      <rPr>
        <b/>
        <sz val="10"/>
        <rFont val="Arial Narrow"/>
        <family val="2"/>
      </rPr>
      <t>c)</t>
    </r>
    <r>
      <rPr>
        <sz val="10"/>
        <rFont val="Arial Narrow"/>
        <family val="2"/>
      </rPr>
      <t xml:space="preserve">  Pérdidas que resulten directamente cuando el asegurado haya sido engañado con respecto a la identidad de alguna persona con el fin de comprar o vender dinero y títulos valores.</t>
    </r>
  </si>
  <si>
    <r>
      <rPr>
        <b/>
        <sz val="10"/>
        <rFont val="Arial Narrow"/>
        <family val="2"/>
      </rPr>
      <t>Definición Especial:</t>
    </r>
    <r>
      <rPr>
        <sz val="10"/>
        <rFont val="Arial Narrow"/>
        <family val="2"/>
      </rPr>
      <t xml:space="preserve">
</t>
    </r>
    <r>
      <rPr>
        <b/>
        <sz val="10"/>
        <rFont val="Arial Narrow"/>
        <family val="2"/>
      </rPr>
      <t>"INTERNET"</t>
    </r>
    <r>
      <rPr>
        <sz val="10"/>
        <rFont val="Arial Narrow"/>
        <family val="2"/>
      </rPr>
      <t xml:space="preserve"> significa el grupo mundial de redes conectadas que permite el acceso a la red de computadores del asegurado a través de proveedores de servicios en línea usando el servicio de llamada telefónica, líneas de suscriptor digital, líneas de red digital de servicio integrado, acceso por cable o modem o medios similares de transferencia.
Como una condición precedente a los derechos a ser indemnizado bajo esta póliza, el asegurado mantendrá para todos los sistemas de computador cubiertos por esta póliza un método de autenticación electrónica para la seguridad e integridad de los datos electrónicos y transmisiones de comunicaciones electrónicas e identificación del remitente el cual: 
1)  Autenticará la identidad de o información del remitente de los datos o comunicación;
2)  Confirmará que los datos o comunicaciones no fueron alterados o modificados durante la  transmisión; y
3)  Verificará, que los datos o comunicaciones fueron enviados por el remitente y que el remitente tiene la autoridad      requerida para ello.</t>
    </r>
  </si>
  <si>
    <r>
      <rPr>
        <b/>
        <sz val="10"/>
        <rFont val="Arial Narrow"/>
        <family val="2"/>
      </rPr>
      <t xml:space="preserve">Definición Especial
</t>
    </r>
    <r>
      <rPr>
        <sz val="10"/>
        <rFont val="Arial Narrow"/>
        <family val="2"/>
      </rPr>
      <t xml:space="preserve">
</t>
    </r>
    <r>
      <rPr>
        <b/>
        <sz val="10"/>
        <rFont val="Arial Narrow"/>
        <family val="2"/>
      </rPr>
      <t>"AUTENTICACIÓN ELECTRÓNICA",</t>
    </r>
    <r>
      <rPr>
        <sz val="10"/>
        <rFont val="Arial Narrow"/>
        <family val="2"/>
      </rPr>
      <t xml:space="preserve"> como se usa en esta cláusula se refiere a aquellas tecnologías que proporcionan firmas electrónicamente manuscritas, números pin virtuales, firmas digitales, criptogramas públicos cifrados, tarjetas inteligentes o métodos similares de tecnología o encriptación.</t>
    </r>
  </si>
  <si>
    <r>
      <t xml:space="preserve">COBERTURA PARA COSTOS DE LIMPIEZA
</t>
    </r>
    <r>
      <rPr>
        <b/>
        <sz val="10"/>
        <rFont val="Arial Narrow"/>
        <family val="2"/>
      </rPr>
      <t xml:space="preserve">Sublímite de </t>
    </r>
    <r>
      <rPr>
        <b/>
        <sz val="10"/>
        <color rgb="FFFF0000"/>
        <rFont val="Arial Narrow"/>
        <family val="2"/>
      </rPr>
      <t>$60.000.000</t>
    </r>
    <r>
      <rPr>
        <b/>
        <sz val="10"/>
        <rFont val="Arial Narrow"/>
        <family val="2"/>
      </rPr>
      <t xml:space="preserve"> evento / agregado vigencia</t>
    </r>
    <r>
      <rPr>
        <b/>
        <sz val="10"/>
        <color rgb="FF00B050"/>
        <rFont val="Arial Narrow"/>
        <family val="2"/>
      </rPr>
      <t xml:space="preserve"> </t>
    </r>
    <r>
      <rPr>
        <b/>
        <sz val="10"/>
        <rFont val="Arial Narrow"/>
        <family val="2"/>
      </rPr>
      <t xml:space="preserve">
</t>
    </r>
    <r>
      <rPr>
        <b/>
        <sz val="10"/>
        <color rgb="FFFF0000"/>
        <rFont val="Arial Narrow"/>
        <family val="2"/>
      </rPr>
      <t>Se califica en Condiciones Adicionales (Formato No. 3) el aumento del sublímite.</t>
    </r>
  </si>
  <si>
    <r>
      <t xml:space="preserve">La aseguradora podrá revocar la póliza, cláusulas o condiciones unilateralmente por la compañía, mediante noticia escrita enviada al asegurado, a su última dirección registrada, con no menos de noventa (90) días de antelación; contados a partir de la fecha del envío. El asegurado podrá pedir la revocación en cualquier momento, según lo previsto en el Código de Comercio.
Así mismo, en el caso de que </t>
    </r>
    <r>
      <rPr>
        <b/>
        <u/>
        <sz val="10"/>
        <rFont val="Arial Narrow"/>
        <family val="2"/>
      </rPr>
      <t>la aseguradora decida no otorgar renovación o prórroga  del contrato de seguro</t>
    </r>
    <r>
      <rPr>
        <sz val="10"/>
        <rFont val="Arial Narrow"/>
        <family val="2"/>
      </rPr>
      <t xml:space="preserve">, deberá dar aviso de ello al asegurado con </t>
    </r>
    <r>
      <rPr>
        <u/>
        <sz val="10"/>
        <rFont val="Arial Narrow"/>
        <family val="2"/>
      </rPr>
      <t xml:space="preserve">no menos de noventa (90) días de antelación a la fecha de vencimiento </t>
    </r>
    <r>
      <rPr>
        <sz val="10"/>
        <rFont val="Arial Narrow"/>
        <family val="2"/>
      </rPr>
      <t xml:space="preserve">de la póliza, </t>
    </r>
    <r>
      <rPr>
        <b/>
        <u/>
        <sz val="10"/>
        <rFont val="Arial Narrow"/>
        <family val="2"/>
      </rPr>
      <t xml:space="preserve">en caso contrario se dará por entendido que la aseguradora acepta la renovación o prorroga </t>
    </r>
    <r>
      <rPr>
        <sz val="10"/>
        <rFont val="Arial Narrow"/>
        <family val="2"/>
      </rPr>
      <t>hasta el límite legal establecido en la Ley 80 de 1993, para la adición de los contratos y manteniendo las mismas condiciones ofertadas en este proceso.</t>
    </r>
  </si>
  <si>
    <r>
      <t xml:space="preserve">AMPLIACIÓN AVISO DEL SINIESTRO
</t>
    </r>
    <r>
      <rPr>
        <b/>
        <sz val="10"/>
        <rFont val="Arial Narrow"/>
        <family val="2"/>
      </rPr>
      <t>Con termino de noventa y cinco (95) días.</t>
    </r>
  </si>
  <si>
    <r>
      <t xml:space="preserve">CLÁUSULA DE COSTAS PROCESALES, HONORARIOS LEGALES Y DE OTROS PROFESIONALES
</t>
    </r>
    <r>
      <rPr>
        <b/>
        <sz val="10"/>
        <rFont val="Arial Narrow"/>
        <family val="2"/>
      </rPr>
      <t xml:space="preserve">
Hata el</t>
    </r>
    <r>
      <rPr>
        <b/>
        <sz val="10"/>
        <color rgb="FFFF0000"/>
        <rFont val="Arial Narrow"/>
        <family val="2"/>
      </rPr>
      <t xml:space="preserve"> 10% del valor asegurado</t>
    </r>
    <r>
      <rPr>
        <b/>
        <sz val="10"/>
        <color rgb="FF0070C0"/>
        <rFont val="Arial Narrow"/>
        <family val="2"/>
      </rPr>
      <t xml:space="preserve"> </t>
    </r>
    <r>
      <rPr>
        <b/>
        <sz val="10"/>
        <rFont val="Arial Narrow"/>
        <family val="2"/>
      </rPr>
      <t>evento / agregado vigencia</t>
    </r>
  </si>
  <si>
    <r>
      <t xml:space="preserve">GASTOS DE HONORARIOS DE ABOGADOS, AUDITORÍAS Y DEMÁS PROFESIONALES
</t>
    </r>
    <r>
      <rPr>
        <b/>
        <sz val="10"/>
        <color theme="1"/>
        <rFont val="Arial Narrow"/>
        <family val="2"/>
      </rPr>
      <t>Sublímite h</t>
    </r>
    <r>
      <rPr>
        <b/>
        <sz val="10"/>
        <color rgb="FFFF0000"/>
        <rFont val="Arial Narrow"/>
        <family val="2"/>
      </rPr>
      <t xml:space="preserve">asta $50.000.000 </t>
    </r>
    <r>
      <rPr>
        <b/>
        <sz val="10"/>
        <color theme="1"/>
        <rFont val="Arial Narrow"/>
        <family val="2"/>
      </rPr>
      <t>evento / agregado vigencia</t>
    </r>
  </si>
  <si>
    <r>
      <t xml:space="preserve">ANTICIPO DE INDEMNIZACIÓN DEL 60%
</t>
    </r>
    <r>
      <rPr>
        <b/>
        <sz val="10"/>
        <color rgb="FFFF0000"/>
        <rFont val="Arial Narrow"/>
        <family val="2"/>
      </rPr>
      <t>Se califica en Condiciones Adicionales (Formato No. 3) el aumento del porcentaje de anticipo.</t>
    </r>
  </si>
  <si>
    <r>
      <t xml:space="preserve">Queda expresamente acordado que, a petición escrita de la Entidad, la aseguradora anticipará pagos parciales sobre el valor de cualquier reclamo, con base en el valor de la estimación preliminar de la pérdida aceptada por el ajustador, para adelantar la reparación, reposición o remplazo de los bienes asegurados. En el caso de que no haya nombramiento de ajustador, el anticipo se liquidará con base en la valoración de la cuantía de la pérdida amparada, acreditada por la entidad mediante cotización de la misma. Este anticipo también se extiende a cualquier tipo de gastos que se requiera para la operatividad de la póliza.
En caso que el anticipo o suma de anticipos que la compañía adelante al asegurado llegare a exceder la suma total indemnizable a que tenga derecho, éste se compromete a devolver el exceso pagado. Para esta cláusula la aseguradora debe contemplar </t>
    </r>
    <r>
      <rPr>
        <b/>
        <u/>
        <sz val="10"/>
        <rFont val="Arial Narrow"/>
        <family val="2"/>
      </rPr>
      <t>un plazo máximo para el pago del anticipo de diez (10) días hábiles</t>
    </r>
    <r>
      <rPr>
        <sz val="10"/>
        <rFont val="Arial Narrow"/>
        <family val="2"/>
      </rPr>
      <t xml:space="preserve"> contados a partir de la fecha de solicitud y formalización del mismo.</t>
    </r>
  </si>
  <si>
    <r>
      <rPr>
        <b/>
        <sz val="10"/>
        <rFont val="Arial Narrow"/>
        <family val="2"/>
      </rPr>
      <t xml:space="preserve">a). Arreglo Directo:
</t>
    </r>
    <r>
      <rPr>
        <sz val="10"/>
        <rFont val="Arial Narrow"/>
        <family val="2"/>
      </rPr>
      <t xml:space="preserve">Las partes tratarán de resolver sus diferencias de forma directa y entre ellas mismas dentro del plazo de quince (15) días contados a partir de la notificación escrita en que cualquiera de ellas informe a la otra de un conflicto o controversia originado en el contrato.
</t>
    </r>
    <r>
      <rPr>
        <b/>
        <sz val="10"/>
        <rFont val="Arial Narrow"/>
        <family val="2"/>
      </rPr>
      <t>b).</t>
    </r>
    <r>
      <rPr>
        <sz val="10"/>
        <rFont val="Arial Narrow"/>
        <family val="2"/>
      </rPr>
      <t xml:space="preserve"> </t>
    </r>
    <r>
      <rPr>
        <b/>
        <sz val="10"/>
        <rFont val="Arial Narrow"/>
        <family val="2"/>
      </rPr>
      <t xml:space="preserve">Conciliación:
</t>
    </r>
    <r>
      <rPr>
        <sz val="10"/>
        <rFont val="Arial Narrow"/>
        <family val="2"/>
      </rPr>
      <t xml:space="preserve">Agotado el plazo anterior sin que las partes lograsen un acuerdo por sí mismas, acudirán a la asistencia de un conciliador legalmente autorizado que se designará y actuará según los parámetros establecidos por la Ley 446 de 1998 y el decreto 1818 del mismo año, la etapa de conciliación durará un mes (1) desde el momento en que las partes o cualquiera de ellas radique la solicitud de conciliación respectiva, en caso de lograrse la conciliación la misma producirá efectos de cosa juzgada entre las partes, en caso contrario agotará el requisito de procedibilidad para acudir a la jurisdicción ordinaria o arbitral según corresponda, de acuerdo con los literales </t>
    </r>
    <r>
      <rPr>
        <b/>
        <sz val="10"/>
        <rFont val="Arial Narrow"/>
        <family val="2"/>
      </rPr>
      <t>c) y d)</t>
    </r>
    <r>
      <rPr>
        <sz val="10"/>
        <rFont val="Arial Narrow"/>
        <family val="2"/>
      </rPr>
      <t xml:space="preserve"> de la presente cláusula. </t>
    </r>
  </si>
  <si>
    <r>
      <t xml:space="preserve">En caso de que el asegurado decida renovar y/o prorrogar la póliza, la aseguradora se obliga a mantener los términos contratados con las mismas tasas y condiciones de la póliza inicial, siempre y cuando la siniestralidad de la póliza </t>
    </r>
    <r>
      <rPr>
        <b/>
        <sz val="10"/>
        <color rgb="FFFF0000"/>
        <rFont val="Arial Narrow"/>
        <family val="2"/>
      </rPr>
      <t xml:space="preserve">no sea mayor al 50%, en el caso que la siniestralidad supere el 50% </t>
    </r>
    <r>
      <rPr>
        <sz val="10"/>
        <rFont val="Arial Narrow"/>
        <family val="2"/>
      </rPr>
      <t xml:space="preserve"> la aseguradora acordará con el asegurado las condiciones en que se otorgará las condiciones de renovación.
La aseguradora se obliga a entregar en cualquiera de las situaciones de resultado de siniestralidad, las condiciones con una antelación de noventa (90) días antes del vencimiento de la póliza.</t>
    </r>
  </si>
  <si>
    <r>
      <t>El deducible máximo aceptable es de</t>
    </r>
    <r>
      <rPr>
        <b/>
        <sz val="10"/>
        <color rgb="FF00B0F0"/>
        <rFont val="Arial Narrow"/>
        <family val="2"/>
      </rPr>
      <t xml:space="preserve"> $10.000.000 toda y cada pérdida.</t>
    </r>
  </si>
  <si>
    <r>
      <t xml:space="preserve">NOTA: </t>
    </r>
    <r>
      <rPr>
        <sz val="10"/>
        <rFont val="Arial Narrow"/>
        <family val="2"/>
      </rPr>
      <t>El ofrecimiento de deducibles superiores a los enunciados, constituyen causal de rechazo de la oferta.</t>
    </r>
  </si>
  <si>
    <r>
      <t xml:space="preserve">La aseguradora manifiesta expresamente que acepta los requisitos y documentos contenidos en el  </t>
    </r>
    <r>
      <rPr>
        <b/>
        <u/>
        <sz val="10"/>
        <color rgb="FFFF0000"/>
        <rFont val="Arial Narrow"/>
        <family val="2"/>
      </rPr>
      <t>Anexo No.7: Requisitos para el pago de las indemnizaciones,</t>
    </r>
    <r>
      <rPr>
        <sz val="10"/>
        <rFont val="Arial Narrow"/>
        <family val="2"/>
      </rPr>
      <t xml:space="preserve"> como únicos para la atención y pago de reclamaciones por siniestros. A futuro no podrá exigir documentos o trámites adicionales.</t>
    </r>
  </si>
  <si>
    <r>
      <t xml:space="preserve">La aseguradora manifiesta expresamente que acepta los requisitos y documentos contenidos en el </t>
    </r>
    <r>
      <rPr>
        <b/>
        <sz val="10"/>
        <color rgb="FFFF0000"/>
        <rFont val="Arial Narrow"/>
        <family val="2"/>
      </rPr>
      <t>Anexo No.7: Requisitos para el pago de las indemnizaciones</t>
    </r>
    <r>
      <rPr>
        <sz val="10"/>
        <rFont val="Arial Narrow"/>
        <family val="2"/>
      </rPr>
      <t>, como únicos para la atención y pago de reclamaciones por siniestros. A futuro no podrá exigir documentos o trámites adicionales.</t>
    </r>
  </si>
  <si>
    <r>
      <t xml:space="preserve">La aseguradora manifiesta expresamente que acepta los requisitos y documentos contenidos en el </t>
    </r>
    <r>
      <rPr>
        <sz val="10"/>
        <color rgb="FFFF0000"/>
        <rFont val="Arial Narrow"/>
        <family val="2"/>
      </rPr>
      <t>Anexo No.7: Requisitos para el pago de las indemnizaciones</t>
    </r>
    <r>
      <rPr>
        <sz val="10"/>
        <rFont val="Arial Narrow"/>
        <family val="2"/>
      </rPr>
      <t>, como únicos para la atención y pago de reclamaciones por siniestros. A futuro no podrá exigir documentos o trámites adicionales.</t>
    </r>
  </si>
  <si>
    <r>
      <t>La aseguradora manifiesta expresamente que acepta los requisitos y documentos contenidos en el</t>
    </r>
    <r>
      <rPr>
        <sz val="10"/>
        <color rgb="FFFF0000"/>
        <rFont val="Arial Narrow"/>
        <family val="2"/>
      </rPr>
      <t xml:space="preserve"> Anexo No.7: Requisitos para el pago de las indemnizaciones,</t>
    </r>
    <r>
      <rPr>
        <sz val="10"/>
        <rFont val="Arial Narrow"/>
        <family val="2"/>
      </rPr>
      <t xml:space="preserve"> como únicos para la atención y pago de reclamaciones por siniestros. A futuro no podrá exigir documentos o trámites adicionales.</t>
    </r>
  </si>
  <si>
    <r>
      <t>La aseguradora manifiesta expresamente que acepta los requisitos y documentos contenidos en el A</t>
    </r>
    <r>
      <rPr>
        <sz val="10"/>
        <color rgb="FFFF0000"/>
        <rFont val="Arial Narrow"/>
        <family val="2"/>
      </rPr>
      <t>nexo No.7: Requisitos para el pago de las indemnizaciones</t>
    </r>
    <r>
      <rPr>
        <sz val="10"/>
        <rFont val="Arial Narrow"/>
        <family val="2"/>
      </rPr>
      <t>, como únicos para la atención y pago de reclamaciones por siniestros. A futuro no podrá exigir documentos o trámites adicionales.</t>
    </r>
  </si>
  <si>
    <r>
      <t>La aseguradora manifiesta expresamente que acepta los requisitos y documentos contenidos en el A</t>
    </r>
    <r>
      <rPr>
        <sz val="10"/>
        <color rgb="FFFF0000"/>
        <rFont val="Arial Narrow"/>
        <family val="2"/>
      </rPr>
      <t>nexo No.7: Requisitos para el pago de las indemnizacione</t>
    </r>
    <r>
      <rPr>
        <sz val="10"/>
        <rFont val="Arial Narrow"/>
        <family val="2"/>
      </rPr>
      <t>s, como únicos para la atención y pago de reclamaciones por siniestros. A futuro no podrá exigir documentos o trámites adicionales.</t>
    </r>
  </si>
  <si>
    <r>
      <t>La aseguradora manifiesta expresamente que acepta los requisitos y documentos contenidos en el A</t>
    </r>
    <r>
      <rPr>
        <sz val="10"/>
        <color rgb="FFFF0000"/>
        <rFont val="Arial Narrow"/>
        <family val="2"/>
      </rPr>
      <t>nexo No.7: Requisitos para el pago de las indemnizaci</t>
    </r>
    <r>
      <rPr>
        <sz val="10"/>
        <rFont val="Arial Narrow"/>
        <family val="2"/>
      </rPr>
      <t>ones, como únicos para la atención y pago de reclamaciones por siniestros. A futuro no podrá exigir documentos o trámites adicionales.</t>
    </r>
  </si>
  <si>
    <r>
      <t xml:space="preserve">La aseguradora manifiesta expresamente que acepta los requisitos y documentos contenidos en el </t>
    </r>
    <r>
      <rPr>
        <sz val="10"/>
        <color rgb="FFFF0000"/>
        <rFont val="Arial Narrow"/>
        <family val="2"/>
      </rPr>
      <t>Anexo No.7: Requisitos para el pago de las indemnizacion</t>
    </r>
    <r>
      <rPr>
        <sz val="10"/>
        <rFont val="Arial Narrow"/>
        <family val="2"/>
      </rPr>
      <t>es, como únicos para la atención y pago de reclamaciones por siniestros. A futuro no podrá exigir documentos o trámites adicionales</t>
    </r>
  </si>
  <si>
    <r>
      <t>FALTANTES DE INVENTARIOS</t>
    </r>
    <r>
      <rPr>
        <b/>
        <sz val="10"/>
        <color rgb="FFFF0000"/>
        <rFont val="Arial Narrow"/>
        <family val="2"/>
      </rPr>
      <t xml:space="preserve"> 20%</t>
    </r>
    <r>
      <rPr>
        <b/>
        <sz val="10"/>
        <color rgb="FF0070C0"/>
        <rFont val="Arial Narrow"/>
        <family val="2"/>
      </rPr>
      <t xml:space="preserve"> DEL LÍMITE ASEGURADO</t>
    </r>
  </si>
  <si>
    <r>
      <t xml:space="preserve">RESPONSABILIDAD CIVIL CRUZADA 
</t>
    </r>
    <r>
      <rPr>
        <b/>
        <sz val="10"/>
        <color rgb="FFFF0000"/>
        <rFont val="Arial Narrow"/>
        <family val="2"/>
      </rPr>
      <t>sublímite de 40% del valor asegurado por evento y
65% del valor asegurado por vigencia.</t>
    </r>
  </si>
  <si>
    <r>
      <t xml:space="preserve">VEHÍCULO REEMPLAZO
</t>
    </r>
    <r>
      <rPr>
        <b/>
        <sz val="10"/>
        <color rgb="FFFF0000"/>
        <rFont val="Arial Narrow"/>
        <family val="2"/>
      </rPr>
      <t>Aplica únicamente para vehículos livianos</t>
    </r>
  </si>
  <si>
    <t>Queda convenido y aceptado que el asegurado podrá dar aviso de la ocurrencia del siniestro en un término de noventa y cinco (95), siguientes a la fecha en que haya conocido o debido conocer la ocurrencia del mismo.</t>
  </si>
  <si>
    <r>
      <t>ANTICIPO DE INDEMNIZACIÓN DEL</t>
    </r>
    <r>
      <rPr>
        <b/>
        <sz val="10"/>
        <color rgb="FFFF0000"/>
        <rFont val="Arial Narrow"/>
        <family val="2"/>
      </rPr>
      <t xml:space="preserve"> 65%</t>
    </r>
    <r>
      <rPr>
        <b/>
        <sz val="10"/>
        <color rgb="FF0070C0"/>
        <rFont val="Arial Narrow"/>
        <family val="2"/>
      </rPr>
      <t xml:space="preserve">
</t>
    </r>
    <r>
      <rPr>
        <b/>
        <sz val="10"/>
        <color rgb="FFFF0000"/>
        <rFont val="Arial Narrow"/>
        <family val="2"/>
      </rPr>
      <t>Se califica en Condiciones Adicionales (Formato No. 3) el aumento del porcentaje ofrecido.</t>
    </r>
  </si>
  <si>
    <r>
      <t xml:space="preserve">GASTOS ADICIONALES PARA HONORARIOS PROFESIONALES DE ABOGADOS, CONSULTORES, AUDITORES, INTERVENTORES, ETC.
</t>
    </r>
    <r>
      <rPr>
        <b/>
        <sz val="10"/>
        <color rgb="FFFF0000"/>
        <rFont val="Arial Narrow"/>
        <family val="2"/>
      </rPr>
      <t>sublímite $
20.000.000 evento y/o vigencia.</t>
    </r>
  </si>
  <si>
    <r>
      <rPr>
        <b/>
        <sz val="10"/>
        <color rgb="FFFF0000"/>
        <rFont val="Arial Narrow"/>
        <family val="2"/>
      </rPr>
      <t>28 de noviembre de 2007</t>
    </r>
    <r>
      <rPr>
        <sz val="10"/>
        <rFont val="Arial Narrow"/>
        <family val="2"/>
      </rPr>
      <t>, al inicio para cualquier incremento de límite asegurado y nuevas coberturas (sin interrupción de vigencias).</t>
    </r>
  </si>
  <si>
    <r>
      <t xml:space="preserve">Bajo la presente póliza se amparan las propiedades y bienes en construcción ensamblaje, alistamiento, montaje, pruebas y puestas en marcha, de naturaleza incidental. Como “incidental” se entienden las obras, cuyo valor total final no supere la suma del sublímite acá señalado por proyecto.
Para las obras en construcción y/o montaje cuyo valor total supere el monto antes señalado, con base en la información que el asegurado suministre previamente a la iniciación de los trabajos, podrá otorgar amparo mediante acuerdo expreso, en cuyo caso una prima adicional será determinada por la compañía y pagada por el asegurado. 
</t>
    </r>
    <r>
      <rPr>
        <u/>
        <sz val="10"/>
        <rFont val="Arial Narrow"/>
        <family val="2"/>
      </rPr>
      <t xml:space="preserve">Para esta cobertura se excluye la Responsabilidad Civil,  ALOP, el mantenimiento y las pruebas y </t>
    </r>
    <r>
      <rPr>
        <u/>
        <sz val="10"/>
        <color rgb="FFFF0000"/>
        <rFont val="Arial Narrow"/>
        <family val="2"/>
      </rPr>
      <t>el lucro cesante</t>
    </r>
  </si>
  <si>
    <r>
      <t xml:space="preserve">ANTICIPO DE INDEMNIZACIÓN DEL </t>
    </r>
    <r>
      <rPr>
        <b/>
        <sz val="10"/>
        <color rgb="FFFF0000"/>
        <rFont val="Arial Narrow"/>
        <family val="2"/>
      </rPr>
      <t>50%</t>
    </r>
    <r>
      <rPr>
        <b/>
        <sz val="10"/>
        <color rgb="FF0070C0"/>
        <rFont val="Arial Narrow"/>
        <family val="2"/>
      </rPr>
      <t xml:space="preserve">
</t>
    </r>
    <r>
      <rPr>
        <b/>
        <sz val="10"/>
        <color rgb="FFFF0000"/>
        <rFont val="Arial Narrow"/>
        <family val="2"/>
      </rPr>
      <t>Se califica en Condiciones Adicionales (Formato No. 3) el aumento del porcentaje ofrecido.</t>
    </r>
  </si>
  <si>
    <r>
      <t xml:space="preserve">
EXTENSIÓN DE DESCUBRIMIENTO
</t>
    </r>
    <r>
      <rPr>
        <b/>
        <sz val="10"/>
        <rFont val="Arial Narrow"/>
        <family val="2"/>
      </rPr>
      <t xml:space="preserve">Con término de </t>
    </r>
    <r>
      <rPr>
        <b/>
        <sz val="10"/>
        <color rgb="FFFF0000"/>
        <rFont val="Arial Narrow"/>
        <family val="2"/>
      </rPr>
      <t>3 meses,</t>
    </r>
    <r>
      <rPr>
        <b/>
        <sz val="10"/>
        <color rgb="FF0070C0"/>
        <rFont val="Arial Narrow"/>
        <family val="2"/>
      </rPr>
      <t xml:space="preserve">
</t>
    </r>
    <r>
      <rPr>
        <b/>
        <sz val="10"/>
        <rFont val="Arial Narrow"/>
        <family val="2"/>
      </rPr>
      <t xml:space="preserve">
Con </t>
    </r>
    <r>
      <rPr>
        <b/>
        <sz val="10"/>
        <color rgb="FFFF0000"/>
        <rFont val="Arial Narrow"/>
        <family val="2"/>
      </rPr>
      <t>cobro adicional del 50%</t>
    </r>
    <r>
      <rPr>
        <b/>
        <sz val="10"/>
        <rFont val="Arial Narrow"/>
        <family val="2"/>
      </rPr>
      <t xml:space="preserve"> de la prima ofrecida para este proceso.</t>
    </r>
  </si>
  <si>
    <r>
      <t>La responsabilidad civil amparada en esta póliza solo se aplicará con respecto a reclamos efectuados por primera vez por escrito, por o contra el asegurado durante la vigencia del seguro, por hechos ocurridos durante el período comprendido entre la fecha de retroactividad y la fecha de terminación del seguro, siempre que no hayan sido presentados o tenido conocimiento, antes de la entrada en vigor de este seguro.
Este amparo se extiende a cubrir en las mismas condiciones, las diferentes reclamaciones presentadas con posterioridad a la terminación de la vigencia de este seguro, por faltas en la gestión ocurridas durante la vigencia que termina, cuando:
1.      La Aseguradora decida revocar o no renovar la cobertura de seguro. 
2.      La Entidad decida revocar o no renovar el seguro. 
3.      En caso de vencimiento natural de la vigencia, si las partes así lo acuerdan.  
Este amparo opera por solicitud escrita de cualquiera de las partes previo a la terminación de la vigencia, cobrando una prima adicional equivalente hasta el 50% de la prima inicialmente pagada en la vigencia que termina, respetando en todo caso la limitación del inciso segundo del parágrafo del artículo 40 de la ley 80 de 1993. El período extendido será de</t>
    </r>
    <r>
      <rPr>
        <sz val="10"/>
        <color rgb="FFFF0000"/>
        <rFont val="Arial Narrow"/>
        <family val="2"/>
      </rPr>
      <t xml:space="preserve"> 3</t>
    </r>
    <r>
      <rPr>
        <b/>
        <sz val="10"/>
        <color rgb="FFFF0000"/>
        <rFont val="Arial Narrow"/>
        <family val="2"/>
      </rPr>
      <t xml:space="preserve"> </t>
    </r>
    <r>
      <rPr>
        <sz val="10"/>
        <rFont val="Arial Narrow"/>
        <family val="2"/>
      </rPr>
      <t>meses siguientes a la fecha de revocación o no renovación.</t>
    </r>
  </si>
  <si>
    <r>
      <t xml:space="preserve">Corresponde a </t>
    </r>
    <r>
      <rPr>
        <b/>
        <sz val="10"/>
        <color rgb="FFFF0000"/>
        <rFont val="Arial Narrow"/>
        <family val="2"/>
      </rPr>
      <t>los cargos relacionados en el formulario de solicitud de seguro</t>
    </r>
    <r>
      <rPr>
        <sz val="10"/>
        <rFont val="Arial Narrow"/>
        <family val="2"/>
      </rPr>
      <t>:</t>
    </r>
  </si>
  <si>
    <r>
      <t xml:space="preserve">Se reconocerá al asegurado una </t>
    </r>
    <r>
      <rPr>
        <b/>
        <sz val="10"/>
        <color indexed="8"/>
        <rFont val="Arial Narrow"/>
        <family val="2"/>
      </rPr>
      <t>tasa del</t>
    </r>
    <r>
      <rPr>
        <b/>
        <sz val="10"/>
        <color rgb="FFFF0000"/>
        <rFont val="Arial Narrow"/>
        <family val="2"/>
      </rPr>
      <t xml:space="preserve"> 2%</t>
    </r>
    <r>
      <rPr>
        <b/>
        <sz val="10"/>
        <color indexed="8"/>
        <rFont val="Arial Narrow"/>
        <family val="2"/>
      </rPr>
      <t xml:space="preserve"> mensual</t>
    </r>
    <r>
      <rPr>
        <sz val="10"/>
        <color indexed="8"/>
        <rFont val="Arial Narrow"/>
        <family val="2"/>
      </rPr>
      <t xml:space="preserve"> con un límite máximo de indemnización de 9 meses pagadero por mes y sujeto a un límite </t>
    </r>
    <r>
      <rPr>
        <sz val="10"/>
        <color rgb="FFFF0000"/>
        <rFont val="Arial Narrow"/>
        <family val="2"/>
      </rPr>
      <t>$30.000.000 por mes y límite total agregado anual de $120.000.000</t>
    </r>
    <r>
      <rPr>
        <sz val="10"/>
        <color indexed="8"/>
        <rFont val="Arial Narrow"/>
        <family val="2"/>
      </rPr>
      <t xml:space="preserve"> parte del límite total agregado de la póliza. 
El deducible será de </t>
    </r>
    <r>
      <rPr>
        <sz val="10"/>
        <color rgb="FFFF0000"/>
        <rFont val="Arial Narrow"/>
        <family val="2"/>
      </rPr>
      <t>veinte (20)</t>
    </r>
    <r>
      <rPr>
        <sz val="10"/>
        <color indexed="8"/>
        <rFont val="Arial Narrow"/>
        <family val="2"/>
      </rPr>
      <t xml:space="preserve"> días del período de indemnización y dicho período no excederá de nueve (9) meses por evento.
Se excluye la pérdida o extravío negligente de títulos valores. “Lo anterior sujeto a carta de liberación de responsabilidad por parte del asegurado”.
</t>
    </r>
    <r>
      <rPr>
        <sz val="10"/>
        <color rgb="FFFF0000"/>
        <rFont val="Arial Narrow"/>
        <family val="2"/>
      </rPr>
      <t>Deducble: 30 días</t>
    </r>
  </si>
  <si>
    <t>Anexo costo financieros: 30 días</t>
  </si>
  <si>
    <r>
      <t>La aseguradora se obliga a indemnizar, sujeto a los términos y condiciones establecidas tanto en las condiciones generales  como a las particulares de la póliza,</t>
    </r>
    <r>
      <rPr>
        <b/>
        <sz val="10"/>
        <rFont val="Arial Narrow"/>
        <family val="2"/>
      </rPr>
      <t xml:space="preserve"> los perjuicios patrimoniales y extrapatrimoniales</t>
    </r>
    <r>
      <rPr>
        <sz val="10"/>
        <rFont val="Arial Narrow"/>
        <family val="2"/>
      </rPr>
      <t xml:space="preserve"> que cause el asegurado con motivo de la responsabilidad civil extracontractual en que incurra de acuerdo con la ley colombiana, por hechos imputables al asegurado, que causen la muerte, lesión o menoscabo en la salud de las personas (daños personales) y/o el deterioro o destrucción de bienes (daños materiales) y perjuicios económicos, incluyendo </t>
    </r>
    <r>
      <rPr>
        <sz val="10"/>
        <color rgb="FFFF0000"/>
        <rFont val="Arial Narrow"/>
        <family val="2"/>
      </rPr>
      <t>lucro cesante (hasta el 50% el valor asegurado de la póliza)</t>
    </r>
    <r>
      <rPr>
        <sz val="10"/>
        <rFont val="Arial Narrow"/>
        <family val="2"/>
      </rPr>
      <t xml:space="preserve"> y daño moral, como consecuencia directa de tales daños personales y/o daños materiales.
La aseguradora responderá, además, por los costos del proceso que el tercero damnificado o sus causahabientes promuevan en su contra o la del asegurado, con las salvedades siguientes:
a)  Si la Entidad asegurada afronta el proceso contra orden expresa de la compañía.
b) Si la responsabilidad proviene de dolo o está expresamente señalada en las exclusiones de la póliza.
c) Si la condena por los perjuicios ocasionados a la víctima excede la suma que delimita la responsabilidad de la     aseguradora, esta solo responderá por los gastos del proceso en proporción a la cuota que le corresponda en la     indemnización.</t>
    </r>
  </si>
  <si>
    <r>
      <t xml:space="preserve">ENFERMEDADES GRAVES
SE PRECISA QUE LAS ENFERMEDADES GRAVES  SE REGIRÁN POR LA DEFINICIÓN QUE ADJUNTE EL OFERENTE SELECCIONADO A SU
PROPUESTA
</t>
    </r>
    <r>
      <rPr>
        <b/>
        <sz val="10"/>
        <color rgb="FFFF0000"/>
        <rFont val="Arial Narrow"/>
        <family val="2"/>
      </rPr>
      <t>Opera como anticipo del riesgo principal</t>
    </r>
    <r>
      <rPr>
        <b/>
        <sz val="10"/>
        <color rgb="FF0070C0"/>
        <rFont val="Arial Narrow"/>
        <family val="2"/>
      </rPr>
      <t xml:space="preserve">
</t>
    </r>
  </si>
  <si>
    <r>
      <t xml:space="preserve">Comprende gastos médicos, quirúrgicos, hospitalarios, odontológicos, psicológicos, de fisioterapia, farmacéuticos, de enfermería y de atención ambulatoria  por </t>
    </r>
    <r>
      <rPr>
        <b/>
        <sz val="10"/>
        <rFont val="Arial Narrow"/>
        <family val="2"/>
      </rPr>
      <t>cualquier causa accidental,</t>
    </r>
    <r>
      <rPr>
        <sz val="10"/>
        <rFont val="Arial Narrow"/>
        <family val="2"/>
      </rPr>
      <t xml:space="preserve"> incluyendo pero sin limitarse a: medicamentos, asistencia farmacéutica, material de osteosíntesis, prótesis, órtesis  y  demás elementos necesarios para  la fisioterapia y rehabilitación integral del paciente, accidentes con material radioactivo y manipulación de equipos generadores de radiación.
Esta cobertura contempla los gastos médicos por riesgo químico, entendiendo como tal el producido por la exposición no controlada a Agentes químicos que pueden ser por la vía inhalatoria, ingestión o dérmica.
la Aseguradora reembolsará, hasta por el límite de valor asegurado, los gastos que se incurran por este concepto, incluidos los copagos a entidades promotoras de salud (EPS) o cuotas moderadoras de planes adicionales de salud (PAS). Gastos debidamente demostrados con documentos probatorios originales.
</t>
    </r>
    <r>
      <rPr>
        <sz val="10"/>
        <color rgb="FFFF0000"/>
        <rFont val="Arial Narrow"/>
        <family val="2"/>
      </rPr>
      <t>Puede operar por reembolso</t>
    </r>
  </si>
  <si>
    <r>
      <t xml:space="preserve"> 2 - Teniendo en cuenta la imposibilidad de establecer valor asegurable para este tipo de bienes por sus características y/o su condición de flotantes, queda expresamente declarado y aceptado por la aseguradora que la misma admite  que para estos no exigirá el reporte de valor asegurable y por lo tanto no aplica la condición de seguro insuficiente </t>
    </r>
    <r>
      <rPr>
        <u/>
        <sz val="10"/>
        <rFont val="Arial Narrow"/>
        <family val="2"/>
      </rPr>
      <t>para los bienes con sublímites relacionados en el numeral 1.4.1.</t>
    </r>
    <r>
      <rPr>
        <sz val="10"/>
        <rFont val="Arial Narrow"/>
        <family val="2"/>
      </rPr>
      <t xml:space="preserve"> (</t>
    </r>
    <r>
      <rPr>
        <sz val="10"/>
        <color rgb="FFFF0000"/>
        <rFont val="Arial Narrow"/>
        <family val="2"/>
      </rPr>
      <t>Aplica unicamente para mercancías</t>
    </r>
    <r>
      <rPr>
        <sz val="10"/>
        <rFont val="Arial Narrow"/>
        <family val="2"/>
      </rPr>
      <t>)</t>
    </r>
  </si>
  <si>
    <r>
      <t xml:space="preserve">BIENES BAJO CUIDADO, TENENCIA, CONTROL Y CUSTODIA
</t>
    </r>
    <r>
      <rPr>
        <b/>
        <sz val="10"/>
        <color rgb="FFFF0000"/>
        <rFont val="Arial Narrow"/>
        <family val="2"/>
      </rPr>
      <t>Sublimite $ 100.000.000</t>
    </r>
  </si>
  <si>
    <r>
      <rPr>
        <b/>
        <sz val="10"/>
        <rFont val="Arial Narrow"/>
        <family val="2"/>
      </rPr>
      <t xml:space="preserve">LABORES Y OPERACIONES,  </t>
    </r>
    <r>
      <rPr>
        <sz val="10"/>
        <rFont val="Arial Narrow"/>
        <family val="2"/>
      </rPr>
      <t xml:space="preserve">los perjuicios patrimoniales y extrapatrimoniales que cause el asegurado por las labores u operaciones que lleva a cabo la Entidad asegurada en el desarrollo de las actividades objeto de la cobertura de esta póliza incluyendo todos los riesgos que son inherentes a las actividades desarrolladas por el asegurado en el giro normal de sus actividades y derivadas de:
a)   Posesión o uso de ascensores y escaleras automáticas, elevadores, montacarga, grúas, puente grúas, equipo de trabajo. 
b)   Posesión o uso de máquinas y equipos de trabajo, de cargue, descargue y transporte dentro de los predios asegurados. 
c)   Transporte de bienes del asegurado, tales como materias primas, productos en proceso y productos terminados, incluyendo aquellos de naturaleza azarosa o inflamable, fuera de los predios asegurados </t>
    </r>
    <r>
      <rPr>
        <b/>
        <sz val="10"/>
        <rFont val="Arial Narrow"/>
        <family val="2"/>
      </rPr>
      <t>(Cuando aplique)</t>
    </r>
    <r>
      <rPr>
        <sz val="10"/>
        <rFont val="Arial Narrow"/>
        <family val="2"/>
      </rPr>
      <t xml:space="preserve">
d)   Operaciones de cargue y descargue. </t>
    </r>
    <r>
      <rPr>
        <b/>
        <sz val="10"/>
        <rFont val="Arial Narrow"/>
        <family val="2"/>
      </rPr>
      <t xml:space="preserve">(Cuando aplique) </t>
    </r>
    <r>
      <rPr>
        <sz val="10"/>
        <rFont val="Arial Narrow"/>
        <family val="2"/>
      </rPr>
      <t xml:space="preserve">
e)   Posesión o uso de avisos y vallas publicitarias en el territorio nacional. 
f)    Posesión o uso de sus instalaciones sociales, culturales y deportivas y los eventos que el asegurado realice u organice en ellas.
g)   Viajes de funcionarios del asegurado dentro y fuera del territorio nacional.
h)   Actividades y Eventos Sociales y Culturales
i)    Participación del asegurado en ferias y exposiciones nacionales. 
j)    </t>
    </r>
    <r>
      <rPr>
        <b/>
        <sz val="10"/>
        <rFont val="Arial Narrow"/>
        <family val="2"/>
      </rPr>
      <t xml:space="preserve">Errores de puntería, </t>
    </r>
    <r>
      <rPr>
        <sz val="10"/>
        <rFont val="Arial Narrow"/>
        <family val="2"/>
      </rPr>
      <t xml:space="preserve">opera en exceso de las pólizas que por ley deben tener contratadas las empresas de vigilancia, empleados del asegurado o  contratados a través de firma especializada. (Excepto cuando se trata de sus propios funcionarios).
k)   </t>
    </r>
    <r>
      <rPr>
        <b/>
        <sz val="10"/>
        <rFont val="Arial Narrow"/>
        <family val="2"/>
      </rPr>
      <t>Vigilancia de los predios</t>
    </r>
    <r>
      <rPr>
        <sz val="10"/>
        <rFont val="Arial Narrow"/>
        <family val="2"/>
      </rPr>
      <t xml:space="preserve"> por medio de personal armado y/o animales opera en exceso de las pólizas que por ley deben tener contratadas las empresas de vigilancia, empleados del asegurado o contratados a través de firma especializada. (Excepto cuando se trata de sus propios funcionarios)</t>
    </r>
  </si>
  <si>
    <r>
      <t>Las aseguradoras aceptan que no obstante las siguientes definiciones generales de bienes asegurados, el alcance de éstas se amplía al objeto establecido en el</t>
    </r>
    <r>
      <rPr>
        <b/>
        <sz val="10"/>
        <color rgb="FFFF0000"/>
        <rFont val="Arial Narrow"/>
        <family val="2"/>
      </rPr>
      <t xml:space="preserve"> Manual de Politicas contables del Municipio</t>
    </r>
  </si>
  <si>
    <r>
      <t xml:space="preserve">LABORES Y MATERIALES
</t>
    </r>
    <r>
      <rPr>
        <b/>
        <sz val="10"/>
        <color rgb="FFFF0000"/>
        <rFont val="Arial Narrow"/>
        <family val="2"/>
      </rPr>
      <t>AVISO DE 90 DÍAS</t>
    </r>
  </si>
  <si>
    <r>
      <t xml:space="preserve">Mediante la presente cláusula queda expresamente convenido y aceptado, que en caso de siniestro la Aseguradora </t>
    </r>
    <r>
      <rPr>
        <b/>
        <u/>
        <sz val="10"/>
        <rFont val="Arial Narrow"/>
        <family val="2"/>
      </rPr>
      <t>anticipará pago del 60% del valor de los gastos de defensa</t>
    </r>
    <r>
      <rPr>
        <sz val="10"/>
        <rFont val="Arial Narrow"/>
        <family val="2"/>
      </rPr>
      <t xml:space="preserve"> (no podrá hacer ofrecimientos menores a este porcentaje), </t>
    </r>
    <r>
      <rPr>
        <b/>
        <sz val="10"/>
        <rFont val="Arial Narrow"/>
        <family val="2"/>
      </rPr>
      <t>excepto para los procesos penales que operarán bajo la modalidad de reembolso</t>
    </r>
    <r>
      <rPr>
        <sz val="10"/>
        <rFont val="Arial Narrow"/>
        <family val="2"/>
      </rPr>
      <t xml:space="preserve">; con base en la cotización de honorarios profesionales presentadas a la Compañía aseguradora por la Entidad tomadora o los funcionarios designados por ésta o los asegurados y aprobada de acuerdo con lo establecido en la cláusula de Aceptación de gastos judiciales y/o costos de defensa.  
Para tal efecto, la aseguradora igualmente se compromete al pago del anticipo, dentro de los </t>
    </r>
    <r>
      <rPr>
        <b/>
        <sz val="10"/>
        <rFont val="Arial Narrow"/>
        <family val="2"/>
      </rPr>
      <t xml:space="preserve">diez (10) días hábiles </t>
    </r>
    <r>
      <rPr>
        <sz val="10"/>
        <rFont val="Arial Narrow"/>
        <family val="2"/>
      </rPr>
      <t>siguientes a la conclusión del término previsto en la cláusula de Aceptación de gastos judiciales y/o costos de defensa.  
Así mismo se acuerda que el pago del saldo del</t>
    </r>
    <r>
      <rPr>
        <sz val="10"/>
        <color rgb="FFFF0000"/>
        <rFont val="Arial Narrow"/>
        <family val="2"/>
      </rPr>
      <t xml:space="preserve"> 60%</t>
    </r>
    <r>
      <rPr>
        <sz val="10"/>
        <rFont val="Arial Narrow"/>
        <family val="2"/>
      </rPr>
      <t>, lo efectuará la aseguradora con la presentación del fallo definitivo de la autoridad competente, acompañado de las actuaciones surtidas por parte de asegurado en el proceso y la autorización del funcionario asegurado.</t>
    </r>
  </si>
  <si>
    <r>
      <t xml:space="preserve">COBERTURA DE PÉRDIDA DE LLAVES
</t>
    </r>
    <r>
      <rPr>
        <b/>
        <sz val="10"/>
        <color rgb="FFFF0000"/>
        <rFont val="Arial Narrow"/>
        <family val="2"/>
      </rPr>
      <t>Sublimite 3 slmlmv</t>
    </r>
  </si>
  <si>
    <r>
      <t xml:space="preserve">La aseguradora acepta que bajo este seguro se amparan y paga directamente los gastos de grúa, transporte y protección de los vehículos, que se causen como consecuencia de siniestros que afecten las coberturas de pérdidas parciales y/o totales, incluidos los gastos de bodegajes y parqueaderos que se generen por accidentes sin que para la indemnización se aplique deducible u otro tipo de descuento.
Bajo esta condición, la aseguradora acepta el pago de grúas, transporte y/o protección de los vehículos incluido los gastos de bodegajes y parqueaderos que se generen a consecuencia de reclamos presentados a la compañía, hasta tanto se defina la aplicación del siniestro bajo la póliza.
Esta condición debe aplicar sin restricción del número de servicios grúas o limitación de kilometraje.
</t>
    </r>
    <r>
      <rPr>
        <sz val="10"/>
        <color rgb="FFFF0000"/>
        <rFont val="Arial Narrow"/>
        <family val="2"/>
      </rPr>
      <t>Para vehiculso pesados, opera el clausualdo de la compañia de seguros</t>
    </r>
  </si>
  <si>
    <r>
      <t>EXTENSIÓN DE ASISTENCIA EN VIAJES (SERVICIO DE GRÚA)
(Aplica para todos los vehículos asegurados</t>
    </r>
    <r>
      <rPr>
        <b/>
        <sz val="10"/>
        <color rgb="FFFF0000"/>
        <rFont val="Arial Narrow"/>
        <family val="2"/>
      </rPr>
      <t xml:space="preserve"> excepto motos</t>
    </r>
  </si>
  <si>
    <r>
      <t xml:space="preserve">ASISTENCIA EN VIAJE
</t>
    </r>
    <r>
      <rPr>
        <b/>
        <sz val="10"/>
        <rFont val="Arial Narrow"/>
        <family val="2"/>
      </rPr>
      <t xml:space="preserve">Para automóviles, vehículos, camionetas </t>
    </r>
    <r>
      <rPr>
        <b/>
        <sz val="10"/>
        <color rgb="FFFF0000"/>
        <rFont val="Arial Narrow"/>
        <family val="2"/>
      </rPr>
      <t>excluyendo</t>
    </r>
    <r>
      <rPr>
        <b/>
        <sz val="10"/>
        <rFont val="Arial Narrow"/>
        <family val="2"/>
      </rPr>
      <t xml:space="preserve"> motos y la </t>
    </r>
    <r>
      <rPr>
        <b/>
        <sz val="10"/>
        <color rgb="FFFF0000"/>
        <rFont val="Arial Narrow"/>
        <family val="2"/>
      </rPr>
      <t>carga</t>
    </r>
    <r>
      <rPr>
        <b/>
        <sz val="10"/>
        <rFont val="Arial Narrow"/>
        <family val="2"/>
      </rPr>
      <t xml:space="preserve"> vehiculos pesados sin limitante alguno a los trayectos permitidos por evento.</t>
    </r>
  </si>
  <si>
    <r>
      <t>Queda expresamente convenido y aceptado, que bajo esta cobertura la aseguradora se compromete a prestar la asistencia en viajes para los vehículos asegurados (</t>
    </r>
    <r>
      <rPr>
        <sz val="10"/>
        <color rgb="FFFF0000"/>
        <rFont val="Arial Narrow"/>
        <family val="2"/>
      </rPr>
      <t>excluye motos y la carga vehiculso pesados</t>
    </r>
    <r>
      <rPr>
        <sz val="10"/>
        <rFont val="Arial Narrow"/>
        <family val="2"/>
      </rPr>
      <t xml:space="preserve">) y para tal efecto, se obliga a suministrar con la póliza el procedimiento bajo el cual se atenderá el servicio, el cual debe cumplir el requisito de atención inmediata veinticuatro (24) horas diarias continuas en vigencia de la póliza.
Así mismo queda acordado que la aseguradora reconocerá la totalidad de los costos que se generen por este servicio y que en los casos en que no se llegue a prestar el servicio en forma inmediata, la asistencia será contratada por la Entidad y a su vez la compañía aseguradora responderá por los costos de ésta.
El servicio de Asistencia en Viaje debe aplicar para amparar el transporte de todos los ocupantes del vehículo al destino que se tenía programado, además este servicio de asistencia debe operar sin restricción del número de servicios o limitación de kilometraje en todo el territorio y sin limitante alguna a zonas con problemas de orden público.
</t>
    </r>
    <r>
      <rPr>
        <sz val="10"/>
        <color rgb="FFFF0000"/>
        <rFont val="Arial Narrow"/>
        <family val="2"/>
      </rPr>
      <t>para vehiculos pesados, opera segun el clausuladeo de la aseguradora</t>
    </r>
  </si>
  <si>
    <r>
      <t>La aseguradora acepta que bajo esta cobertura se extiende la Asistencia en Viajes para atender todo el parque automotor (</t>
    </r>
    <r>
      <rPr>
        <sz val="10"/>
        <color rgb="FFFF0000"/>
        <rFont val="Arial Narrow"/>
        <family val="2"/>
      </rPr>
      <t xml:space="preserve">Excepto motos </t>
    </r>
    <r>
      <rPr>
        <sz val="10"/>
        <rFont val="Arial Narrow"/>
        <family val="2"/>
      </rPr>
      <t xml:space="preserve">), para lo cual la compañía se compromete a prestar este servicio y la aseguradora se obliga a suministrar con la póliza el procedimiento bajo el cual se atenderá éste, el cual debe cumplir el requisito de atención inmediata veinticuatro (24) horas diarias continuas, durante la vigencia del seguro.
Así mismo queda acordado que la aseguradora reconocerá la totalidad de los costos que se generen por este servicio y que en los caso en que no se llegue a prestar el servicio en forma inmediata, la asistencia será contratada por la Entidad  y a su vez la compañía aseguradora responderá por los costos de ésta.
El servicio de Asistencia en Viaje debe aplicar sin restricción del número de servicios o limitación de kilometraje y sin limitante alguna a zonas con problemas de orden público.
</t>
    </r>
    <r>
      <rPr>
        <sz val="10"/>
        <color rgb="FFFF0000"/>
        <rFont val="Arial Narrow"/>
        <family val="2"/>
      </rPr>
      <t xml:space="preserve">
Para vehiculso pesados, opera el clausualdo de la compañia de seguros</t>
    </r>
  </si>
  <si>
    <r>
      <t xml:space="preserve">La aseguradora se compromete a indemnizar al asegurado, las perdidas o daños que sufran los bienes asegurados mientras que estos circulen por sus propios medios, o mientras esten siendo transportados en vehículos diseñados para tal fin, dentro del predio o en el área geográfica de operación especificada en la póliza y/o sus condiciones particulares.
</t>
    </r>
    <r>
      <rPr>
        <sz val="10"/>
        <color rgb="FFFF0000"/>
        <rFont val="Arial Narrow"/>
        <family val="2"/>
      </rPr>
      <t>•    Movilización de los equipos para cualquier fin apropiado, bajo sus propios medios para todo el territorio nacional hasta los 300 Kilómetros de su base de operaciones, sin previo aviso. En todo caso deberá cumplir con lo dispuesto en movilización por las autoridades competentes.
•          Movilización de equipos en cama bajas o vehículos propios del asegurado entre riesgos del asegurado, hasta el 100% del valor asegurado de cada máquina, Máximo $3.750.000.000 asegurado / póliza.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</si>
</sst>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43" formatCode="_-* #,##0.00_-;\-* #,##0.00_-;_-* &quot;-&quot;??_-;_-@_-"/>
    <numFmt numFmtId="164" formatCode="_(&quot;$&quot;\ * #,##0.00_);_(&quot;$&quot;\ * \(#,##0.00\);_(&quot;$&quot;\ * &quot;-&quot;??_);_(@_)"/>
    <numFmt numFmtId="165" formatCode="[$$-240A]\ #,##0"/>
    <numFmt numFmtId="166" formatCode="_ * #,##0.00_ ;_ * \-#,##0.00_ ;_ * &quot;-&quot;??_ ;_ @_ "/>
    <numFmt numFmtId="167" formatCode="&quot;$&quot;\ #,##0;[Red]&quot;$&quot;\ \-#,##0"/>
    <numFmt numFmtId="168" formatCode="&quot;$&quot;#,##0;[Red]\-&quot;$&quot;#,##0"/>
    <numFmt numFmtId="169" formatCode="_-&quot;$&quot;\ * #,##0_-;\-&quot;$&quot;\ * #,##0_-;_-&quot;$&quot;\ * &quot;-&quot;??_-;_-@_-"/>
    <numFmt numFmtId="170" formatCode="&quot;$&quot;#,##0"/>
    <numFmt numFmtId="171" formatCode="&quot;$&quot;\ #,##0"/>
    <numFmt numFmtId="172" formatCode="_-* #,##0_-;\-* #,##0_-;_-* &quot;-&quot;??_-;_-@_-"/>
    <numFmt numFmtId="173" formatCode="_(&quot;$&quot;\ * #,##0_);_(&quot;$&quot;\ * \(#,##0\);_(&quot;$&quot;\ * &quot;-&quot;??_);_(@_)"/>
  </numFmts>
  <fonts count="38" x14ac:knownFonts="1">
    <font>
      <sz val="11"/>
      <color theme="1"/>
      <name val="Calibri"/>
      <family val="2"/>
      <scheme val="minor"/>
    </font>
    <font>
      <sz val="11"/>
      <color theme="1"/>
      <name val="Calibri"/>
      <family val="2"/>
      <scheme val="minor"/>
    </font>
    <font>
      <b/>
      <sz val="12"/>
      <name val="Arial Narrow"/>
      <family val="2"/>
    </font>
    <font>
      <b/>
      <sz val="13"/>
      <name val="Arial Narrow"/>
      <family val="2"/>
    </font>
    <font>
      <i/>
      <sz val="10"/>
      <name val="Arial Narrow"/>
      <family val="2"/>
    </font>
    <font>
      <sz val="10"/>
      <name val="Arial"/>
      <family val="2"/>
    </font>
    <font>
      <sz val="8"/>
      <name val="Calibri"/>
      <family val="2"/>
      <scheme val="minor"/>
    </font>
    <font>
      <b/>
      <sz val="10"/>
      <name val="Arial Narrow"/>
      <family val="2"/>
    </font>
    <font>
      <sz val="10"/>
      <name val="Arial Narrow"/>
      <family val="2"/>
    </font>
    <font>
      <b/>
      <sz val="10"/>
      <color theme="1"/>
      <name val="Arial Narrow"/>
      <family val="2"/>
    </font>
    <font>
      <i/>
      <sz val="10"/>
      <color theme="1"/>
      <name val="Arial Narrow"/>
      <family val="2"/>
    </font>
    <font>
      <sz val="10"/>
      <color theme="1"/>
      <name val="Arial Narrow"/>
      <family val="2"/>
    </font>
    <font>
      <b/>
      <sz val="10"/>
      <color rgb="FF0070C0"/>
      <name val="Arial Narrow"/>
      <family val="2"/>
    </font>
    <font>
      <b/>
      <sz val="10"/>
      <color rgb="FFBA0606"/>
      <name val="Arial Narrow"/>
      <family val="2"/>
    </font>
    <font>
      <b/>
      <sz val="10"/>
      <color rgb="FFFF0000"/>
      <name val="Arial Narrow"/>
      <family val="2"/>
    </font>
    <font>
      <sz val="10"/>
      <color rgb="FFFF0000"/>
      <name val="Arial Narrow"/>
      <family val="2"/>
    </font>
    <font>
      <b/>
      <sz val="10"/>
      <color rgb="FFC00000"/>
      <name val="Arial Narrow"/>
      <family val="2"/>
    </font>
    <font>
      <b/>
      <sz val="10"/>
      <color theme="0"/>
      <name val="Arial Narrow"/>
      <family val="2"/>
    </font>
    <font>
      <u/>
      <sz val="10"/>
      <name val="Arial Narrow"/>
      <family val="2"/>
    </font>
    <font>
      <b/>
      <sz val="10"/>
      <color theme="9" tint="-0.249977111117893"/>
      <name val="Arial Narrow"/>
      <family val="2"/>
    </font>
    <font>
      <b/>
      <u/>
      <sz val="10"/>
      <color rgb="FFFF0000"/>
      <name val="Arial Narrow"/>
      <family val="2"/>
    </font>
    <font>
      <b/>
      <u/>
      <sz val="10"/>
      <color rgb="FF7030A0"/>
      <name val="Arial Narrow"/>
      <family val="2"/>
    </font>
    <font>
      <b/>
      <sz val="10"/>
      <color rgb="FF7030A0"/>
      <name val="Arial Narrow"/>
      <family val="2"/>
    </font>
    <font>
      <b/>
      <u/>
      <sz val="10"/>
      <color rgb="FF002060"/>
      <name val="Arial Narrow"/>
      <family val="2"/>
    </font>
    <font>
      <b/>
      <sz val="10"/>
      <color rgb="FF002060"/>
      <name val="Arial Narrow"/>
      <family val="2"/>
    </font>
    <font>
      <b/>
      <u/>
      <sz val="10"/>
      <name val="Arial Narrow"/>
      <family val="2"/>
    </font>
    <font>
      <b/>
      <sz val="10"/>
      <color rgb="FF00B0F0"/>
      <name val="Arial Narrow"/>
      <family val="2"/>
    </font>
    <font>
      <b/>
      <u/>
      <sz val="10"/>
      <color rgb="FF0070C0"/>
      <name val="Arial Narrow"/>
      <family val="2"/>
    </font>
    <font>
      <b/>
      <sz val="10"/>
      <color rgb="FFC0504D"/>
      <name val="Arial Narrow"/>
      <family val="2"/>
    </font>
    <font>
      <b/>
      <sz val="10"/>
      <color theme="4"/>
      <name val="Arial Narrow"/>
      <family val="2"/>
    </font>
    <font>
      <b/>
      <sz val="10"/>
      <color rgb="FF00B050"/>
      <name val="Arial Narrow"/>
      <family val="2"/>
    </font>
    <font>
      <b/>
      <i/>
      <u/>
      <sz val="10"/>
      <name val="Arial Narrow"/>
      <family val="2"/>
    </font>
    <font>
      <b/>
      <sz val="10"/>
      <color rgb="FF2E6EBC"/>
      <name val="Arial Narrow"/>
      <family val="2"/>
    </font>
    <font>
      <sz val="10"/>
      <color indexed="8"/>
      <name val="Arial Narrow"/>
      <family val="2"/>
    </font>
    <font>
      <sz val="10"/>
      <color rgb="FF000000"/>
      <name val="Arial Narrow"/>
      <family val="2"/>
    </font>
    <font>
      <b/>
      <sz val="10"/>
      <color indexed="10"/>
      <name val="Arial Narrow"/>
      <family val="2"/>
    </font>
    <font>
      <b/>
      <sz val="10"/>
      <color indexed="8"/>
      <name val="Arial Narrow"/>
      <family val="2"/>
    </font>
    <font>
      <u/>
      <sz val="10"/>
      <color rgb="FFFF0000"/>
      <name val="Arial Narrow"/>
      <family val="2"/>
    </font>
  </fonts>
  <fills count="29">
    <fill>
      <patternFill patternType="none"/>
    </fill>
    <fill>
      <patternFill patternType="gray125"/>
    </fill>
    <fill>
      <patternFill patternType="solid">
        <fgColor rgb="FFA6EEFC"/>
        <bgColor rgb="FF000000"/>
      </patternFill>
    </fill>
    <fill>
      <patternFill patternType="solid">
        <fgColor rgb="FFD9D9D9"/>
        <bgColor rgb="FF000000"/>
      </patternFill>
    </fill>
    <fill>
      <patternFill patternType="solid">
        <fgColor rgb="FFFFFFFF"/>
        <bgColor rgb="FF000000"/>
      </patternFill>
    </fill>
    <fill>
      <patternFill patternType="darkUp">
        <fgColor rgb="FFF2DCDB"/>
        <bgColor rgb="FFCCFFFF"/>
      </patternFill>
    </fill>
    <fill>
      <patternFill patternType="solid">
        <fgColor rgb="FFA6EEFC"/>
        <bgColor indexed="64"/>
      </patternFill>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D1F7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1"/>
        <bgColor indexed="64"/>
      </patternFill>
    </fill>
    <fill>
      <patternFill patternType="solid">
        <fgColor theme="0" tint="-4.9989318521683403E-2"/>
        <bgColor indexed="64"/>
      </patternFill>
    </fill>
    <fill>
      <patternFill patternType="darkUp">
        <fgColor theme="5" tint="0.79995117038483843"/>
        <bgColor rgb="FFCCFFFF"/>
      </patternFill>
    </fill>
    <fill>
      <patternFill patternType="darkDown">
        <fgColor theme="5" tint="0.79998168889431442"/>
        <bgColor rgb="FFCCFFFF"/>
      </patternFill>
    </fill>
    <fill>
      <patternFill patternType="darkUp">
        <fgColor theme="5" tint="0.79998168889431442"/>
        <bgColor rgb="FFCCFFFF"/>
      </patternFill>
    </fill>
    <fill>
      <patternFill patternType="solid">
        <fgColor theme="5" tint="0.79998168889431442"/>
        <bgColor indexed="64"/>
      </patternFill>
    </fill>
    <fill>
      <patternFill patternType="solid">
        <fgColor rgb="FFF2DCDB"/>
        <bgColor rgb="FF000000"/>
      </patternFill>
    </fill>
    <fill>
      <patternFill patternType="darkUp">
        <fgColor theme="5" tint="0.79998168889431442"/>
        <bgColor rgb="FFD1F7FF"/>
      </patternFill>
    </fill>
    <fill>
      <patternFill patternType="solid">
        <fgColor theme="6" tint="0.59999389629810485"/>
        <bgColor indexed="64"/>
      </patternFill>
    </fill>
    <fill>
      <patternFill patternType="solid">
        <fgColor theme="7" tint="0.79998168889431442"/>
        <bgColor indexed="64"/>
      </patternFill>
    </fill>
    <fill>
      <patternFill patternType="solid">
        <fgColor theme="0"/>
        <bgColor rgb="FF000000"/>
      </patternFill>
    </fill>
    <fill>
      <patternFill patternType="solid">
        <fgColor theme="0" tint="-0.14999847407452621"/>
        <bgColor rgb="FF000000"/>
      </patternFill>
    </fill>
    <fill>
      <patternFill patternType="solid">
        <fgColor rgb="FFCCECFF"/>
        <bgColor indexed="64"/>
      </patternFill>
    </fill>
    <fill>
      <patternFill patternType="solid">
        <fgColor rgb="FFFFFFCC"/>
        <bgColor rgb="FF000000"/>
      </patternFill>
    </fill>
    <fill>
      <patternFill patternType="darkUp">
        <fgColor theme="5" tint="0.79998168889431442"/>
        <bgColor rgb="FFFFFFCC"/>
      </patternFill>
    </fill>
    <fill>
      <patternFill patternType="darkUp">
        <fgColor rgb="FFF2DCDB"/>
        <bgColor rgb="FFFFFFCC"/>
      </patternFill>
    </fill>
  </fills>
  <borders count="10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top style="medium">
        <color indexed="64"/>
      </top>
      <bottom style="thin">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thick">
        <color rgb="FF000000"/>
      </right>
      <top style="medium">
        <color indexed="64"/>
      </top>
      <bottom/>
      <diagonal/>
    </border>
    <border>
      <left style="medium">
        <color indexed="64"/>
      </left>
      <right style="thick">
        <color rgb="FF000000"/>
      </right>
      <top/>
      <bottom style="medium">
        <color rgb="FF000000"/>
      </bottom>
      <diagonal/>
    </border>
    <border>
      <left/>
      <right style="medium">
        <color indexed="64"/>
      </right>
      <top/>
      <bottom style="medium">
        <color rgb="FF000000"/>
      </bottom>
      <diagonal/>
    </border>
    <border>
      <left style="medium">
        <color indexed="64"/>
      </left>
      <right style="thick">
        <color rgb="FF000000"/>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0" fontId="5" fillId="0" borderId="0"/>
    <xf numFmtId="166" fontId="5" fillId="0" borderId="0" applyFont="0" applyFill="0" applyBorder="0" applyAlignment="0" applyProtection="0"/>
    <xf numFmtId="0" fontId="5" fillId="0" borderId="0" applyNumberFormat="0" applyFill="0" applyBorder="0" applyAlignment="0" applyProtection="0"/>
    <xf numFmtId="166" fontId="5" fillId="0" borderId="0" applyFont="0" applyFill="0" applyBorder="0" applyAlignment="0" applyProtection="0"/>
    <xf numFmtId="164" fontId="1" fillId="0" borderId="0" applyFont="0" applyFill="0" applyBorder="0" applyAlignment="0" applyProtection="0"/>
  </cellStyleXfs>
  <cellXfs count="930">
    <xf numFmtId="0" fontId="0" fillId="0" borderId="0" xfId="0"/>
    <xf numFmtId="0" fontId="4" fillId="8" borderId="0" xfId="0" applyFont="1" applyFill="1" applyAlignment="1">
      <alignment horizontal="left" vertical="center" wrapText="1"/>
    </xf>
    <xf numFmtId="0" fontId="8" fillId="0" borderId="0" xfId="0" applyFont="1"/>
    <xf numFmtId="0" fontId="8" fillId="0" borderId="0" xfId="0" applyFont="1" applyAlignment="1">
      <alignment vertical="center" wrapText="1"/>
    </xf>
    <xf numFmtId="0" fontId="4" fillId="8" borderId="0" xfId="0" applyFont="1" applyFill="1" applyAlignment="1">
      <alignment horizontal="right" vertical="center" wrapText="1"/>
    </xf>
    <xf numFmtId="0" fontId="7" fillId="0" borderId="4" xfId="0" applyFont="1" applyBorder="1" applyAlignment="1">
      <alignment vertical="center" wrapText="1"/>
    </xf>
    <xf numFmtId="0" fontId="9" fillId="9" borderId="16" xfId="0" applyFont="1" applyFill="1" applyBorder="1" applyAlignment="1">
      <alignment horizontal="center" vertical="center"/>
    </xf>
    <xf numFmtId="0" fontId="9" fillId="9" borderId="26" xfId="0" applyFont="1" applyFill="1" applyBorder="1" applyAlignment="1">
      <alignment horizontal="center"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6" xfId="0" applyFont="1" applyBorder="1" applyAlignment="1">
      <alignment horizontal="center" vertical="center"/>
    </xf>
    <xf numFmtId="0" fontId="8" fillId="0" borderId="19" xfId="0" applyFont="1" applyBorder="1" applyAlignment="1">
      <alignment vertical="center"/>
    </xf>
    <xf numFmtId="0" fontId="8" fillId="0" borderId="19" xfId="0" applyFont="1" applyBorder="1" applyAlignment="1">
      <alignment horizontal="center" vertical="center"/>
    </xf>
    <xf numFmtId="0" fontId="8" fillId="0" borderId="28" xfId="0" applyFont="1" applyBorder="1" applyAlignment="1">
      <alignment horizontal="center" vertical="center"/>
    </xf>
    <xf numFmtId="0" fontId="9" fillId="9" borderId="31" xfId="0" applyFont="1" applyFill="1" applyBorder="1" applyAlignment="1">
      <alignment horizontal="center" vertical="center"/>
    </xf>
    <xf numFmtId="0" fontId="7" fillId="0" borderId="31" xfId="0" applyFont="1" applyBorder="1" applyAlignment="1">
      <alignment vertical="center"/>
    </xf>
    <xf numFmtId="0" fontId="7" fillId="0" borderId="31" xfId="0" applyFont="1" applyBorder="1" applyAlignment="1">
      <alignment vertical="center" wrapText="1"/>
    </xf>
    <xf numFmtId="0" fontId="8" fillId="8" borderId="0" xfId="0" applyFont="1" applyFill="1" applyAlignment="1">
      <alignment horizontal="left" vertical="center" wrapText="1"/>
    </xf>
    <xf numFmtId="0" fontId="8" fillId="0" borderId="4" xfId="0" applyFont="1" applyBorder="1" applyAlignment="1">
      <alignment vertical="center" wrapText="1"/>
    </xf>
    <xf numFmtId="0" fontId="8" fillId="0" borderId="0" xfId="0" applyFont="1" applyAlignment="1">
      <alignment horizontal="left" vertical="center" wrapText="1"/>
    </xf>
    <xf numFmtId="0" fontId="10" fillId="0" borderId="0" xfId="0" applyFont="1" applyAlignment="1">
      <alignment horizontal="left" vertical="center" wrapText="1"/>
    </xf>
    <xf numFmtId="0" fontId="7" fillId="0" borderId="0" xfId="3" applyFont="1" applyAlignment="1">
      <alignment vertical="center" wrapText="1"/>
    </xf>
    <xf numFmtId="0" fontId="8" fillId="0" borderId="16" xfId="0" applyFont="1" applyBorder="1" applyAlignment="1">
      <alignment horizontal="justify" vertical="center" wrapText="1"/>
    </xf>
    <xf numFmtId="0" fontId="11" fillId="0" borderId="0" xfId="0" applyFont="1"/>
    <xf numFmtId="0" fontId="7" fillId="0" borderId="0" xfId="0" applyFont="1" applyAlignment="1">
      <alignment horizontal="center" vertical="center" wrapText="1"/>
    </xf>
    <xf numFmtId="0" fontId="7" fillId="7" borderId="9" xfId="0" applyFont="1" applyFill="1" applyBorder="1" applyAlignment="1">
      <alignment vertical="center"/>
    </xf>
    <xf numFmtId="0" fontId="7" fillId="7" borderId="9" xfId="0" applyFont="1" applyFill="1" applyBorder="1" applyAlignment="1">
      <alignment horizontal="left" vertical="center"/>
    </xf>
    <xf numFmtId="0" fontId="7" fillId="0" borderId="12" xfId="0" applyFont="1" applyBorder="1" applyAlignment="1">
      <alignment vertical="center" wrapText="1"/>
    </xf>
    <xf numFmtId="0" fontId="7" fillId="0" borderId="16" xfId="0" applyFont="1" applyBorder="1" applyAlignment="1">
      <alignment horizontal="right" vertical="center" wrapText="1"/>
    </xf>
    <xf numFmtId="0" fontId="8" fillId="0" borderId="17" xfId="0" applyFont="1" applyBorder="1" applyAlignment="1">
      <alignment horizontal="center" vertical="center" wrapText="1"/>
    </xf>
    <xf numFmtId="0" fontId="7" fillId="0" borderId="18" xfId="0" applyFont="1" applyBorder="1" applyAlignment="1">
      <alignment vertical="center" wrapText="1"/>
    </xf>
    <xf numFmtId="0" fontId="7" fillId="0" borderId="19" xfId="0" applyFont="1" applyBorder="1" applyAlignment="1">
      <alignment horizontal="right" vertical="center" wrapText="1"/>
    </xf>
    <xf numFmtId="0" fontId="7" fillId="7" borderId="20" xfId="0" applyFont="1" applyFill="1" applyBorder="1" applyAlignment="1">
      <alignment vertical="center"/>
    </xf>
    <xf numFmtId="0" fontId="7" fillId="7" borderId="20" xfId="0" applyFont="1" applyFill="1" applyBorder="1" applyAlignment="1">
      <alignment horizontal="left" vertical="center"/>
    </xf>
    <xf numFmtId="0" fontId="15" fillId="0" borderId="0" xfId="0" applyFont="1" applyAlignment="1">
      <alignment vertical="center" wrapText="1"/>
    </xf>
    <xf numFmtId="17" fontId="7" fillId="0" borderId="0" xfId="0" applyNumberFormat="1" applyFont="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textRotation="90" wrapText="1"/>
    </xf>
    <xf numFmtId="0" fontId="8" fillId="0" borderId="4" xfId="0" applyFont="1" applyBorder="1" applyAlignment="1">
      <alignment vertical="center" textRotation="90" wrapText="1"/>
    </xf>
    <xf numFmtId="17" fontId="17" fillId="0" borderId="0" xfId="0" applyNumberFormat="1" applyFont="1" applyAlignment="1">
      <alignment vertical="center" wrapText="1"/>
    </xf>
    <xf numFmtId="17" fontId="8" fillId="0" borderId="0" xfId="0" applyNumberFormat="1" applyFont="1" applyAlignment="1">
      <alignment vertical="center" wrapText="1"/>
    </xf>
    <xf numFmtId="17" fontId="8" fillId="0" borderId="5" xfId="0" applyNumberFormat="1" applyFont="1" applyBorder="1" applyAlignment="1">
      <alignment horizontal="center" vertical="center" wrapText="1"/>
    </xf>
    <xf numFmtId="0" fontId="8" fillId="8" borderId="4" xfId="0" applyFont="1" applyFill="1" applyBorder="1" applyAlignment="1">
      <alignment vertical="center" wrapText="1"/>
    </xf>
    <xf numFmtId="0" fontId="17" fillId="8" borderId="0" xfId="0" applyFont="1" applyFill="1" applyAlignment="1">
      <alignment vertical="center" wrapText="1"/>
    </xf>
    <xf numFmtId="0" fontId="7" fillId="14" borderId="25" xfId="0" applyFont="1" applyFill="1" applyBorder="1" applyAlignment="1">
      <alignment horizontal="center" vertical="center" wrapText="1"/>
    </xf>
    <xf numFmtId="17" fontId="14" fillId="0" borderId="0" xfId="0" applyNumberFormat="1" applyFont="1" applyAlignment="1">
      <alignment vertical="center" wrapText="1"/>
    </xf>
    <xf numFmtId="0" fontId="8" fillId="0" borderId="0" xfId="0" applyFont="1" applyAlignment="1">
      <alignment horizontal="right" vertical="center" wrapText="1"/>
    </xf>
    <xf numFmtId="17" fontId="17" fillId="0" borderId="0" xfId="0" applyNumberFormat="1" applyFont="1" applyAlignment="1">
      <alignment horizontal="center" vertical="center" wrapText="1"/>
    </xf>
    <xf numFmtId="0" fontId="11" fillId="0" borderId="0" xfId="0" applyFont="1" applyAlignment="1">
      <alignment horizontal="center" vertical="center"/>
    </xf>
    <xf numFmtId="0" fontId="11" fillId="0" borderId="0" xfId="0" applyFont="1" applyAlignment="1">
      <alignment vertical="center"/>
    </xf>
    <xf numFmtId="0" fontId="7" fillId="8" borderId="60" xfId="0" applyFont="1" applyFill="1" applyBorder="1" applyAlignment="1">
      <alignment horizontal="center" vertical="center" wrapText="1"/>
    </xf>
    <xf numFmtId="0" fontId="7" fillId="8" borderId="93" xfId="0" applyFont="1" applyFill="1" applyBorder="1" applyAlignment="1">
      <alignment horizontal="center" vertical="center" wrapText="1"/>
    </xf>
    <xf numFmtId="0" fontId="8" fillId="8" borderId="16" xfId="0" applyFont="1" applyFill="1" applyBorder="1" applyAlignment="1">
      <alignment vertical="center" wrapText="1"/>
    </xf>
    <xf numFmtId="0" fontId="8" fillId="8" borderId="16" xfId="0" applyFont="1" applyFill="1" applyBorder="1" applyAlignment="1">
      <alignment horizontal="center" vertical="center" wrapText="1"/>
    </xf>
    <xf numFmtId="0" fontId="8" fillId="8" borderId="26" xfId="0" applyFont="1" applyFill="1" applyBorder="1" applyAlignment="1">
      <alignment horizontal="center" vertical="center" wrapText="1"/>
    </xf>
    <xf numFmtId="0" fontId="8" fillId="8" borderId="0" xfId="0" applyFont="1" applyFill="1" applyAlignment="1">
      <alignment vertical="center" wrapText="1"/>
    </xf>
    <xf numFmtId="0" fontId="14" fillId="0" borderId="0" xfId="0" applyFont="1" applyAlignment="1">
      <alignment vertical="center" wrapText="1"/>
    </xf>
    <xf numFmtId="17" fontId="15" fillId="0" borderId="0" xfId="0" applyNumberFormat="1" applyFont="1" applyAlignment="1">
      <alignment vertical="center" wrapText="1"/>
    </xf>
    <xf numFmtId="17" fontId="9" fillId="0" borderId="0" xfId="0" applyNumberFormat="1" applyFont="1" applyAlignment="1">
      <alignment horizontal="center" vertical="center"/>
    </xf>
    <xf numFmtId="0" fontId="4" fillId="8" borderId="0" xfId="0" applyFont="1" applyFill="1" applyAlignment="1">
      <alignment horizontal="right" vertical="center" wrapText="1" indent="1"/>
    </xf>
    <xf numFmtId="0" fontId="7" fillId="3" borderId="9" xfId="0" applyFont="1" applyFill="1" applyBorder="1" applyAlignment="1">
      <alignment vertical="center"/>
    </xf>
    <xf numFmtId="0" fontId="7" fillId="0" borderId="94" xfId="0" applyFont="1" applyBorder="1" applyAlignment="1">
      <alignment vertical="center" wrapText="1"/>
    </xf>
    <xf numFmtId="0" fontId="7" fillId="0" borderId="60" xfId="0" applyFont="1" applyBorder="1" applyAlignment="1">
      <alignment horizontal="right" vertical="center" wrapText="1"/>
    </xf>
    <xf numFmtId="171" fontId="8" fillId="0" borderId="0" xfId="0" applyNumberFormat="1" applyFont="1" applyAlignment="1">
      <alignment vertical="center" wrapText="1"/>
    </xf>
    <xf numFmtId="0" fontId="7" fillId="0" borderId="25" xfId="0" applyFont="1" applyBorder="1" applyAlignment="1">
      <alignment vertical="center" wrapText="1"/>
    </xf>
    <xf numFmtId="0" fontId="7" fillId="0" borderId="27" xfId="0" applyFont="1" applyBorder="1" applyAlignment="1">
      <alignment vertical="center" wrapText="1"/>
    </xf>
    <xf numFmtId="0" fontId="7" fillId="3" borderId="20" xfId="0" applyFont="1" applyFill="1" applyBorder="1" applyAlignment="1">
      <alignment vertical="center"/>
    </xf>
    <xf numFmtId="0" fontId="7" fillId="3" borderId="69" xfId="0" applyFont="1" applyFill="1" applyBorder="1" applyAlignment="1">
      <alignment vertical="center"/>
    </xf>
    <xf numFmtId="0" fontId="8" fillId="4" borderId="60" xfId="0" applyFont="1" applyFill="1" applyBorder="1" applyAlignment="1">
      <alignment horizontal="center" vertical="center" wrapText="1"/>
    </xf>
    <xf numFmtId="0" fontId="8" fillId="0" borderId="0" xfId="0" applyFont="1" applyAlignment="1">
      <alignment horizontal="right" vertical="center"/>
    </xf>
    <xf numFmtId="0" fontId="8" fillId="4" borderId="16" xfId="0" applyFont="1" applyFill="1" applyBorder="1" applyAlignment="1">
      <alignment horizontal="center" vertical="center" wrapText="1"/>
    </xf>
    <xf numFmtId="3" fontId="8" fillId="0" borderId="0" xfId="0" applyNumberFormat="1" applyFont="1" applyAlignment="1">
      <alignment horizontal="right" vertical="center"/>
    </xf>
    <xf numFmtId="0" fontId="7" fillId="0" borderId="0" xfId="0" applyFont="1" applyAlignment="1">
      <alignment vertical="center" wrapText="1"/>
    </xf>
    <xf numFmtId="169" fontId="7" fillId="0" borderId="5" xfId="0" applyNumberFormat="1" applyFont="1" applyBorder="1" applyAlignment="1">
      <alignment vertical="center" wrapText="1"/>
    </xf>
    <xf numFmtId="168" fontId="14" fillId="19" borderId="26" xfId="0" applyNumberFormat="1" applyFont="1" applyFill="1" applyBorder="1" applyAlignment="1">
      <alignment vertical="center" wrapText="1"/>
    </xf>
    <xf numFmtId="168" fontId="7" fillId="0" borderId="5" xfId="0" applyNumberFormat="1" applyFont="1" applyBorder="1" applyAlignment="1">
      <alignment vertical="center" wrapText="1"/>
    </xf>
    <xf numFmtId="0" fontId="7" fillId="19" borderId="19" xfId="0" applyFont="1" applyFill="1" applyBorder="1" applyAlignment="1">
      <alignment horizontal="center" vertical="center" wrapText="1"/>
    </xf>
    <xf numFmtId="0" fontId="7" fillId="0" borderId="55" xfId="0" applyFont="1" applyBorder="1" applyAlignment="1">
      <alignment vertical="center" wrapText="1"/>
    </xf>
    <xf numFmtId="169" fontId="7" fillId="0" borderId="56" xfId="0" applyNumberFormat="1" applyFont="1" applyBorder="1" applyAlignment="1">
      <alignment vertical="center" wrapText="1"/>
    </xf>
    <xf numFmtId="17" fontId="14" fillId="25" borderId="0" xfId="0" applyNumberFormat="1" applyFont="1" applyFill="1" applyAlignment="1">
      <alignment vertical="center" wrapText="1"/>
    </xf>
    <xf numFmtId="0" fontId="7" fillId="4" borderId="78" xfId="0" applyFont="1" applyFill="1" applyBorder="1" applyAlignment="1">
      <alignment horizontal="center" vertical="center" wrapText="1"/>
    </xf>
    <xf numFmtId="166" fontId="8" fillId="0" borderId="0" xfId="1" applyNumberFormat="1" applyFont="1" applyFill="1" applyBorder="1" applyAlignment="1">
      <alignment horizontal="left" vertical="center" wrapText="1"/>
    </xf>
    <xf numFmtId="166" fontId="8" fillId="0" borderId="4" xfId="1" applyNumberFormat="1" applyFont="1" applyFill="1" applyBorder="1" applyAlignment="1">
      <alignment vertical="center" wrapText="1"/>
    </xf>
    <xf numFmtId="0" fontId="8" fillId="4" borderId="0" xfId="0" applyFont="1" applyFill="1" applyAlignment="1">
      <alignment horizontal="justify" vertical="center" wrapText="1"/>
    </xf>
    <xf numFmtId="0" fontId="11" fillId="0" borderId="0" xfId="0" applyFont="1" applyAlignment="1">
      <alignment vertical="center" wrapText="1"/>
    </xf>
    <xf numFmtId="43" fontId="11" fillId="0" borderId="0" xfId="1" applyFont="1" applyFill="1" applyAlignment="1">
      <alignment vertical="center" wrapText="1"/>
    </xf>
    <xf numFmtId="0" fontId="7" fillId="8" borderId="25" xfId="0" applyFont="1" applyFill="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11" fillId="0" borderId="4" xfId="0" applyFont="1" applyBorder="1" applyAlignment="1">
      <alignment vertical="center" wrapText="1"/>
    </xf>
    <xf numFmtId="0" fontId="9" fillId="0" borderId="4" xfId="0" applyFont="1" applyBorder="1" applyAlignment="1">
      <alignment vertical="center" wrapText="1"/>
    </xf>
    <xf numFmtId="43" fontId="8" fillId="0" borderId="0" xfId="1" applyFont="1" applyFill="1" applyAlignment="1">
      <alignment horizontal="center" vertical="center" wrapText="1"/>
    </xf>
    <xf numFmtId="0" fontId="7" fillId="7" borderId="52" xfId="0" applyFont="1" applyFill="1" applyBorder="1" applyAlignment="1">
      <alignment vertical="center"/>
    </xf>
    <xf numFmtId="0" fontId="8" fillId="0" borderId="0" xfId="4" applyFont="1" applyAlignment="1">
      <alignment vertical="center" wrapText="1"/>
    </xf>
    <xf numFmtId="0" fontId="7" fillId="8" borderId="25" xfId="0" applyFont="1" applyFill="1" applyBorder="1" applyAlignment="1">
      <alignment vertical="center" wrapText="1"/>
    </xf>
    <xf numFmtId="0" fontId="7" fillId="8" borderId="13" xfId="0" applyFont="1" applyFill="1" applyBorder="1" applyAlignment="1">
      <alignment vertical="center" wrapText="1"/>
    </xf>
    <xf numFmtId="0" fontId="7" fillId="7" borderId="9" xfId="0" applyFont="1" applyFill="1" applyBorder="1" applyAlignment="1">
      <alignment horizontal="justify" vertical="center"/>
    </xf>
    <xf numFmtId="0" fontId="7" fillId="7" borderId="20" xfId="0" applyFont="1" applyFill="1" applyBorder="1" applyAlignment="1">
      <alignment vertical="center" wrapText="1"/>
    </xf>
    <xf numFmtId="0" fontId="7" fillId="0" borderId="75" xfId="0" applyFont="1" applyBorder="1" applyAlignment="1">
      <alignment vertical="center" wrapText="1"/>
    </xf>
    <xf numFmtId="0" fontId="8" fillId="0" borderId="77" xfId="0" applyFont="1" applyBorder="1" applyAlignment="1">
      <alignment horizontal="center" vertical="center" wrapText="1"/>
    </xf>
    <xf numFmtId="0" fontId="7" fillId="7" borderId="4" xfId="0" applyFont="1" applyFill="1" applyBorder="1" applyAlignment="1">
      <alignment vertical="center" wrapText="1"/>
    </xf>
    <xf numFmtId="0" fontId="7" fillId="7" borderId="54" xfId="0" applyFont="1" applyFill="1" applyBorder="1" applyAlignment="1">
      <alignment vertical="center"/>
    </xf>
    <xf numFmtId="0" fontId="7" fillId="8" borderId="27" xfId="0" applyFont="1" applyFill="1" applyBorder="1" applyAlignment="1">
      <alignment vertical="center" wrapText="1"/>
    </xf>
    <xf numFmtId="0" fontId="7" fillId="7" borderId="44" xfId="0" applyFont="1" applyFill="1" applyBorder="1" applyAlignment="1">
      <alignment vertical="center" wrapText="1"/>
    </xf>
    <xf numFmtId="0" fontId="8" fillId="0" borderId="0" xfId="3" applyFont="1" applyAlignment="1">
      <alignment vertical="center" wrapText="1"/>
    </xf>
    <xf numFmtId="0" fontId="7" fillId="8" borderId="15" xfId="0" applyFont="1" applyFill="1" applyBorder="1" applyAlignment="1">
      <alignment horizontal="center" vertical="center" wrapText="1"/>
    </xf>
    <xf numFmtId="0" fontId="8" fillId="8" borderId="15" xfId="0" applyFont="1" applyFill="1" applyBorder="1" applyAlignment="1">
      <alignment vertical="center"/>
    </xf>
    <xf numFmtId="0" fontId="8" fillId="0" borderId="0" xfId="0" applyFont="1" applyAlignment="1">
      <alignment vertical="center"/>
    </xf>
    <xf numFmtId="172" fontId="11" fillId="0" borderId="0" xfId="1" applyNumberFormat="1" applyFont="1"/>
    <xf numFmtId="0" fontId="8" fillId="8" borderId="0" xfId="0" applyFont="1" applyFill="1" applyAlignment="1">
      <alignment vertical="center"/>
    </xf>
    <xf numFmtId="0" fontId="7" fillId="8" borderId="15" xfId="0" applyFont="1" applyFill="1" applyBorder="1" applyAlignment="1">
      <alignment vertical="center"/>
    </xf>
    <xf numFmtId="0" fontId="8" fillId="8" borderId="0" xfId="3" applyFont="1" applyFill="1" applyAlignment="1">
      <alignment vertical="center" wrapText="1"/>
    </xf>
    <xf numFmtId="0" fontId="7" fillId="8" borderId="0" xfId="0" applyFont="1" applyFill="1" applyAlignment="1">
      <alignment vertical="center" wrapText="1"/>
    </xf>
    <xf numFmtId="0" fontId="7" fillId="0" borderId="67" xfId="0" applyFont="1" applyBorder="1" applyAlignment="1">
      <alignment vertical="center"/>
    </xf>
    <xf numFmtId="17" fontId="7" fillId="0" borderId="0" xfId="3" applyNumberFormat="1" applyFont="1" applyAlignment="1">
      <alignment vertical="center" wrapText="1"/>
    </xf>
    <xf numFmtId="17" fontId="17" fillId="0" borderId="0" xfId="3" applyNumberFormat="1" applyFont="1" applyAlignment="1">
      <alignment vertical="center" wrapText="1"/>
    </xf>
    <xf numFmtId="166" fontId="8" fillId="0" borderId="0" xfId="5" applyFont="1" applyFill="1" applyAlignment="1">
      <alignment horizontal="center" vertical="center" wrapText="1"/>
    </xf>
    <xf numFmtId="0" fontId="7" fillId="0" borderId="0" xfId="0" applyFont="1" applyAlignment="1">
      <alignment horizontal="left" vertical="center" wrapText="1"/>
    </xf>
    <xf numFmtId="0" fontId="7" fillId="8" borderId="0" xfId="0" applyFont="1" applyFill="1" applyAlignment="1">
      <alignment horizontal="left" vertical="center" textRotation="90" wrapText="1"/>
    </xf>
    <xf numFmtId="0" fontId="7" fillId="8" borderId="94" xfId="0" applyFont="1" applyFill="1" applyBorder="1" applyAlignment="1">
      <alignment horizontal="center" vertical="center" wrapText="1"/>
    </xf>
    <xf numFmtId="0" fontId="7" fillId="8" borderId="27" xfId="0" applyFont="1" applyFill="1" applyBorder="1" applyAlignment="1">
      <alignment horizontal="center" vertical="center" wrapText="1"/>
    </xf>
    <xf numFmtId="0" fontId="7" fillId="7" borderId="44" xfId="0" applyFont="1" applyFill="1" applyBorder="1" applyAlignment="1">
      <alignment vertical="center"/>
    </xf>
    <xf numFmtId="0" fontId="7" fillId="0" borderId="4" xfId="0" applyFont="1" applyBorder="1" applyAlignment="1">
      <alignment horizontal="left" vertical="center" wrapText="1"/>
    </xf>
    <xf numFmtId="0" fontId="7" fillId="8" borderId="0" xfId="0" applyFont="1" applyFill="1" applyAlignment="1">
      <alignment horizontal="center" vertical="center" wrapText="1"/>
    </xf>
    <xf numFmtId="0" fontId="8" fillId="0" borderId="0" xfId="0" applyFont="1" applyAlignment="1">
      <alignment horizontal="left"/>
    </xf>
    <xf numFmtId="0" fontId="7" fillId="0" borderId="80" xfId="0" applyFont="1" applyBorder="1" applyAlignment="1">
      <alignment vertical="center" wrapText="1"/>
    </xf>
    <xf numFmtId="0" fontId="7" fillId="0" borderId="74" xfId="0" applyFont="1" applyBorder="1" applyAlignment="1">
      <alignment vertical="center" wrapText="1"/>
    </xf>
    <xf numFmtId="0" fontId="7" fillId="0" borderId="47" xfId="0" applyFont="1" applyBorder="1" applyAlignment="1">
      <alignment vertical="center" wrapText="1"/>
    </xf>
    <xf numFmtId="0" fontId="14" fillId="8" borderId="0" xfId="0" applyFont="1" applyFill="1" applyAlignment="1">
      <alignment horizontal="center" vertical="center" textRotation="90" wrapText="1"/>
    </xf>
    <xf numFmtId="0" fontId="7" fillId="7" borderId="94" xfId="0" applyFont="1" applyFill="1" applyBorder="1" applyAlignment="1">
      <alignment vertical="center"/>
    </xf>
    <xf numFmtId="0" fontId="7" fillId="11" borderId="93" xfId="5" applyNumberFormat="1" applyFont="1" applyFill="1" applyBorder="1" applyAlignment="1">
      <alignment horizontal="center" vertical="center" wrapText="1"/>
    </xf>
    <xf numFmtId="171" fontId="8" fillId="8" borderId="26" xfId="0" applyNumberFormat="1" applyFont="1" applyFill="1" applyBorder="1" applyAlignment="1">
      <alignment horizontal="center" vertical="center"/>
    </xf>
    <xf numFmtId="9" fontId="8" fillId="0" borderId="16" xfId="2" applyFont="1" applyBorder="1" applyAlignment="1">
      <alignment horizontal="center" vertical="center"/>
    </xf>
    <xf numFmtId="0" fontId="8" fillId="0" borderId="31" xfId="4" applyFont="1" applyBorder="1" applyAlignment="1">
      <alignment vertical="center"/>
    </xf>
    <xf numFmtId="0" fontId="8" fillId="0" borderId="14" xfId="4" applyFont="1" applyBorder="1" applyAlignment="1">
      <alignment horizontal="right" vertical="center"/>
    </xf>
    <xf numFmtId="9" fontId="8" fillId="0" borderId="19" xfId="2" applyFont="1" applyBorder="1" applyAlignment="1">
      <alignment horizontal="center" vertical="center"/>
    </xf>
    <xf numFmtId="0" fontId="7" fillId="7" borderId="69" xfId="0" applyFont="1" applyFill="1" applyBorder="1" applyAlignment="1">
      <alignment vertical="center"/>
    </xf>
    <xf numFmtId="166" fontId="8" fillId="8" borderId="0" xfId="7" applyFont="1" applyFill="1" applyAlignment="1">
      <alignment horizontal="center" vertical="center" wrapText="1"/>
    </xf>
    <xf numFmtId="0" fontId="7" fillId="0" borderId="44" xfId="0" applyFont="1" applyBorder="1" applyAlignment="1">
      <alignment vertical="center" wrapText="1"/>
    </xf>
    <xf numFmtId="0" fontId="7" fillId="0" borderId="13" xfId="0" applyFont="1" applyBorder="1" applyAlignment="1">
      <alignment vertical="center" wrapText="1"/>
    </xf>
    <xf numFmtId="0" fontId="7" fillId="7" borderId="1" xfId="0" applyFont="1" applyFill="1" applyBorder="1" applyAlignment="1">
      <alignment vertical="center"/>
    </xf>
    <xf numFmtId="173" fontId="11" fillId="8" borderId="26" xfId="8" applyNumberFormat="1" applyFont="1" applyFill="1" applyBorder="1" applyAlignment="1">
      <alignment vertical="center"/>
    </xf>
    <xf numFmtId="173" fontId="11" fillId="8" borderId="95" xfId="8" applyNumberFormat="1" applyFont="1" applyFill="1" applyBorder="1" applyAlignment="1">
      <alignment vertical="center"/>
    </xf>
    <xf numFmtId="171" fontId="14" fillId="14" borderId="85" xfId="0" applyNumberFormat="1" applyFont="1" applyFill="1" applyBorder="1" applyAlignment="1">
      <alignment vertical="center" wrapText="1"/>
    </xf>
    <xf numFmtId="43" fontId="8" fillId="0" borderId="0" xfId="1" applyFont="1" applyAlignment="1">
      <alignment vertical="center" wrapText="1"/>
    </xf>
    <xf numFmtId="0" fontId="9" fillId="0" borderId="0" xfId="0" applyFont="1"/>
    <xf numFmtId="0" fontId="7" fillId="0" borderId="17" xfId="0" applyFont="1" applyBorder="1" applyAlignment="1">
      <alignment horizontal="center" vertical="center" wrapText="1"/>
    </xf>
    <xf numFmtId="0" fontId="7" fillId="7" borderId="86" xfId="0" applyFont="1" applyFill="1" applyBorder="1" applyAlignment="1">
      <alignment vertical="center"/>
    </xf>
    <xf numFmtId="0" fontId="17" fillId="0" borderId="0" xfId="0" applyFont="1" applyAlignment="1">
      <alignment horizontal="center" vertical="center" wrapText="1"/>
    </xf>
    <xf numFmtId="17" fontId="8" fillId="0" borderId="0" xfId="3" applyNumberFormat="1" applyFont="1" applyAlignment="1">
      <alignment vertical="center" wrapText="1"/>
    </xf>
    <xf numFmtId="0" fontId="8" fillId="8" borderId="66" xfId="0" applyFont="1" applyFill="1" applyBorder="1" applyAlignment="1">
      <alignment horizontal="center" vertical="center" wrapText="1"/>
    </xf>
    <xf numFmtId="0" fontId="8" fillId="8" borderId="29" xfId="0" applyFont="1" applyFill="1" applyBorder="1" applyAlignment="1">
      <alignment horizontal="center" vertical="center" wrapText="1"/>
    </xf>
    <xf numFmtId="0" fontId="12" fillId="8" borderId="47" xfId="0" applyFont="1" applyFill="1" applyBorder="1" applyAlignment="1">
      <alignment vertical="center" wrapText="1"/>
    </xf>
    <xf numFmtId="0" fontId="12" fillId="8" borderId="48" xfId="0" applyFont="1" applyFill="1" applyBorder="1" applyAlignment="1">
      <alignment vertical="center" wrapText="1"/>
    </xf>
    <xf numFmtId="0" fontId="12" fillId="8" borderId="49" xfId="0" applyFont="1" applyFill="1" applyBorder="1" applyAlignment="1">
      <alignment vertical="center" wrapText="1"/>
    </xf>
    <xf numFmtId="0" fontId="12" fillId="8" borderId="4" xfId="0" applyFont="1" applyFill="1" applyBorder="1" applyAlignment="1">
      <alignment vertical="center" wrapText="1"/>
    </xf>
    <xf numFmtId="0" fontId="12" fillId="8" borderId="0" xfId="0" applyFont="1" applyFill="1" applyAlignment="1">
      <alignment vertical="center" wrapText="1"/>
    </xf>
    <xf numFmtId="0" fontId="12" fillId="8" borderId="53" xfId="0" applyFont="1" applyFill="1" applyBorder="1" applyAlignment="1">
      <alignment vertical="center" wrapText="1"/>
    </xf>
    <xf numFmtId="0" fontId="12" fillId="8" borderId="44" xfId="0" applyFont="1" applyFill="1" applyBorder="1" applyAlignment="1">
      <alignment vertical="center" wrapText="1"/>
    </xf>
    <xf numFmtId="0" fontId="12" fillId="8" borderId="45" xfId="0" applyFont="1" applyFill="1" applyBorder="1" applyAlignment="1">
      <alignment vertical="center" wrapText="1"/>
    </xf>
    <xf numFmtId="0" fontId="12" fillId="8" borderId="46" xfId="0" applyFont="1" applyFill="1" applyBorder="1" applyAlignment="1">
      <alignment vertical="center" wrapText="1"/>
    </xf>
    <xf numFmtId="0" fontId="8" fillId="8" borderId="31" xfId="6" applyFont="1" applyFill="1" applyBorder="1" applyAlignment="1">
      <alignment horizontal="center" vertical="center" wrapText="1"/>
    </xf>
    <xf numFmtId="0" fontId="7" fillId="8" borderId="54" xfId="0" applyFont="1" applyFill="1" applyBorder="1" applyAlignment="1">
      <alignment horizontal="justify" vertical="center" wrapText="1"/>
    </xf>
    <xf numFmtId="0" fontId="8" fillId="8" borderId="55" xfId="0" applyFont="1" applyFill="1" applyBorder="1" applyAlignment="1">
      <alignment horizontal="justify" vertical="center" wrapText="1"/>
    </xf>
    <xf numFmtId="0" fontId="8" fillId="8" borderId="56" xfId="0" applyFont="1" applyFill="1" applyBorder="1" applyAlignment="1">
      <alignment horizontal="justify" vertical="center" wrapText="1"/>
    </xf>
    <xf numFmtId="0" fontId="9" fillId="22" borderId="60" xfId="0" applyFont="1" applyFill="1" applyBorder="1" applyAlignment="1">
      <alignment horizontal="center" vertical="center" wrapText="1"/>
    </xf>
    <xf numFmtId="172" fontId="8" fillId="0" borderId="0" xfId="1" applyNumberFormat="1" applyFont="1" applyAlignment="1">
      <alignment vertical="center" wrapText="1"/>
    </xf>
    <xf numFmtId="172" fontId="11" fillId="0" borderId="0" xfId="0" applyNumberFormat="1" applyFont="1"/>
    <xf numFmtId="0" fontId="7" fillId="12" borderId="16" xfId="0" applyFont="1" applyFill="1" applyBorder="1" applyAlignment="1">
      <alignment horizontal="center" vertical="center" wrapText="1"/>
    </xf>
    <xf numFmtId="173" fontId="11" fillId="0" borderId="16" xfId="8" applyNumberFormat="1" applyFont="1" applyFill="1" applyBorder="1" applyAlignment="1">
      <alignment horizontal="left" vertical="center" wrapText="1"/>
    </xf>
    <xf numFmtId="170" fontId="11" fillId="0" borderId="0" xfId="0" applyNumberFormat="1" applyFont="1"/>
    <xf numFmtId="173" fontId="11" fillId="0" borderId="19" xfId="8" applyNumberFormat="1" applyFont="1" applyFill="1" applyBorder="1" applyAlignment="1">
      <alignment horizontal="left" vertical="center" wrapText="1"/>
    </xf>
    <xf numFmtId="43" fontId="8" fillId="0" borderId="0" xfId="1" applyFont="1" applyFill="1" applyAlignment="1">
      <alignment vertical="center" wrapText="1"/>
    </xf>
    <xf numFmtId="17" fontId="7" fillId="0" borderId="5" xfId="3" applyNumberFormat="1" applyFont="1" applyBorder="1" applyAlignment="1">
      <alignment vertical="center" wrapText="1"/>
    </xf>
    <xf numFmtId="17" fontId="17" fillId="0" borderId="0" xfId="3" applyNumberFormat="1" applyFont="1" applyAlignment="1">
      <alignment horizontal="center" vertical="center" wrapText="1"/>
    </xf>
    <xf numFmtId="173" fontId="11" fillId="0" borderId="0" xfId="8" applyNumberFormat="1" applyFont="1" applyAlignment="1">
      <alignment vertical="center"/>
    </xf>
    <xf numFmtId="0" fontId="8" fillId="0" borderId="16" xfId="0" applyFont="1" applyBorder="1" applyAlignment="1">
      <alignment vertical="center" wrapText="1"/>
    </xf>
    <xf numFmtId="164" fontId="11" fillId="0" borderId="0" xfId="0" applyNumberFormat="1" applyFont="1" applyAlignment="1">
      <alignment vertical="center"/>
    </xf>
    <xf numFmtId="173" fontId="11" fillId="0" borderId="0" xfId="0" applyNumberFormat="1" applyFont="1" applyAlignment="1">
      <alignment vertical="center"/>
    </xf>
    <xf numFmtId="173" fontId="11" fillId="0" borderId="0" xfId="0" applyNumberFormat="1" applyFont="1"/>
    <xf numFmtId="173" fontId="8" fillId="0" borderId="16" xfId="0" applyNumberFormat="1" applyFont="1" applyBorder="1" applyAlignment="1">
      <alignment vertical="center" wrapText="1"/>
    </xf>
    <xf numFmtId="165" fontId="8" fillId="0" borderId="0" xfId="0" applyNumberFormat="1" applyFont="1" applyAlignment="1">
      <alignment horizontal="center" vertical="center" wrapText="1"/>
    </xf>
    <xf numFmtId="0" fontId="15" fillId="8" borderId="0" xfId="0" applyFont="1" applyFill="1" applyAlignment="1">
      <alignment vertical="center" wrapText="1"/>
    </xf>
    <xf numFmtId="0" fontId="7" fillId="12" borderId="3" xfId="0" applyFont="1" applyFill="1" applyBorder="1" applyAlignment="1">
      <alignment horizontal="center" vertical="center" wrapText="1"/>
    </xf>
    <xf numFmtId="0" fontId="7" fillId="12" borderId="90" xfId="0" applyFont="1" applyFill="1" applyBorder="1" applyAlignment="1">
      <alignment horizontal="center" vertical="center" wrapText="1"/>
    </xf>
    <xf numFmtId="0" fontId="8" fillId="0" borderId="89" xfId="0" applyFont="1" applyBorder="1" applyAlignment="1">
      <alignment vertical="center" wrapText="1"/>
    </xf>
    <xf numFmtId="10" fontId="8" fillId="0" borderId="90" xfId="0" applyNumberFormat="1" applyFont="1" applyBorder="1" applyAlignment="1">
      <alignment horizontal="center" vertical="center" wrapText="1"/>
    </xf>
    <xf numFmtId="0" fontId="8" fillId="8" borderId="89" xfId="0" applyFont="1" applyFill="1" applyBorder="1" applyAlignment="1">
      <alignment vertical="center" wrapText="1"/>
    </xf>
    <xf numFmtId="0" fontId="8" fillId="0" borderId="91" xfId="0" applyFont="1" applyBorder="1" applyAlignment="1">
      <alignment vertical="center" wrapText="1"/>
    </xf>
    <xf numFmtId="10" fontId="8" fillId="0" borderId="56" xfId="0" applyNumberFormat="1" applyFont="1" applyBorder="1" applyAlignment="1">
      <alignment horizontal="center" vertical="center" wrapText="1"/>
    </xf>
    <xf numFmtId="0" fontId="14" fillId="0" borderId="0" xfId="0" applyFont="1" applyAlignment="1">
      <alignment horizontal="center" vertical="center" wrapText="1"/>
    </xf>
    <xf numFmtId="0" fontId="7" fillId="7" borderId="19" xfId="0" applyFont="1" applyFill="1" applyBorder="1" applyAlignment="1">
      <alignment horizontal="right" vertical="center" wrapText="1"/>
    </xf>
    <xf numFmtId="0" fontId="14" fillId="7" borderId="77" xfId="0" applyFont="1" applyFill="1" applyBorder="1" applyAlignment="1">
      <alignment horizontal="center" vertical="center" wrapText="1"/>
    </xf>
    <xf numFmtId="165" fontId="16" fillId="0" borderId="66" xfId="0" applyNumberFormat="1" applyFont="1" applyBorder="1" applyAlignment="1">
      <alignment horizontal="right" vertical="center" wrapText="1"/>
    </xf>
    <xf numFmtId="165" fontId="16" fillId="0" borderId="5" xfId="0" applyNumberFormat="1" applyFont="1" applyBorder="1" applyAlignment="1">
      <alignment horizontal="right" vertical="center" wrapText="1"/>
    </xf>
    <xf numFmtId="0" fontId="7" fillId="24" borderId="9" xfId="0" applyFont="1" applyFill="1" applyBorder="1" applyAlignment="1">
      <alignment vertical="center"/>
    </xf>
    <xf numFmtId="165" fontId="8" fillId="8" borderId="0" xfId="0" applyNumberFormat="1" applyFont="1" applyFill="1" applyAlignment="1">
      <alignment horizontal="left" vertical="center" wrapText="1"/>
    </xf>
    <xf numFmtId="165" fontId="8" fillId="8" borderId="0" xfId="0" applyNumberFormat="1" applyFont="1" applyFill="1" applyAlignment="1">
      <alignment horizontal="right" vertical="center" wrapText="1"/>
    </xf>
    <xf numFmtId="0" fontId="11" fillId="8" borderId="25" xfId="0" applyFont="1" applyFill="1" applyBorder="1" applyAlignment="1">
      <alignment horizontal="left" vertical="center" wrapText="1"/>
    </xf>
    <xf numFmtId="0" fontId="11" fillId="8" borderId="16" xfId="0" applyFont="1" applyFill="1" applyBorder="1" applyAlignment="1">
      <alignment horizontal="left" vertical="center" wrapText="1"/>
    </xf>
    <xf numFmtId="165" fontId="8" fillId="8" borderId="31" xfId="0" applyNumberFormat="1" applyFont="1" applyFill="1" applyBorder="1" applyAlignment="1">
      <alignment horizontal="right" vertical="center" wrapText="1"/>
    </xf>
    <xf numFmtId="165" fontId="8" fillId="8" borderId="23" xfId="0" applyNumberFormat="1" applyFont="1" applyFill="1" applyBorder="1" applyAlignment="1">
      <alignment horizontal="right" vertical="center" wrapText="1"/>
    </xf>
    <xf numFmtId="0" fontId="7" fillId="11" borderId="32" xfId="0" applyFont="1" applyFill="1" applyBorder="1" applyAlignment="1">
      <alignment vertical="center" wrapText="1"/>
    </xf>
    <xf numFmtId="0" fontId="7" fillId="11" borderId="33" xfId="0" applyFont="1" applyFill="1" applyBorder="1" applyAlignment="1">
      <alignment vertical="center" wrapText="1"/>
    </xf>
    <xf numFmtId="0" fontId="7" fillId="11" borderId="34" xfId="0" applyFont="1" applyFill="1" applyBorder="1" applyAlignment="1">
      <alignment vertical="center" wrapText="1"/>
    </xf>
    <xf numFmtId="173" fontId="7" fillId="11" borderId="35" xfId="8" applyNumberFormat="1" applyFont="1" applyFill="1" applyBorder="1" applyAlignment="1">
      <alignment horizontal="center" vertical="center" wrapText="1"/>
    </xf>
    <xf numFmtId="173" fontId="7" fillId="11" borderId="36" xfId="8" applyNumberFormat="1" applyFont="1" applyFill="1" applyBorder="1" applyAlignment="1">
      <alignment horizontal="center" vertical="center" wrapText="1"/>
    </xf>
    <xf numFmtId="0" fontId="8" fillId="0" borderId="25" xfId="0" applyFont="1" applyBorder="1" applyAlignment="1">
      <alignment horizontal="justify" vertical="center" wrapText="1"/>
    </xf>
    <xf numFmtId="0" fontId="8" fillId="0" borderId="16" xfId="0" applyFont="1" applyBorder="1" applyAlignment="1">
      <alignment horizontal="justify" vertical="center" wrapText="1"/>
    </xf>
    <xf numFmtId="0" fontId="8" fillId="0" borderId="26"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19" xfId="0" applyFont="1" applyBorder="1" applyAlignment="1">
      <alignment horizontal="justify" vertical="center" wrapText="1"/>
    </xf>
    <xf numFmtId="0" fontId="8" fillId="0" borderId="28" xfId="0" applyFont="1" applyBorder="1" applyAlignment="1">
      <alignment horizontal="justify" vertical="center" wrapText="1"/>
    </xf>
    <xf numFmtId="165" fontId="7" fillId="9" borderId="40" xfId="0" applyNumberFormat="1" applyFont="1" applyFill="1" applyBorder="1" applyAlignment="1">
      <alignment horizontal="center" vertical="center"/>
    </xf>
    <xf numFmtId="0" fontId="7" fillId="9" borderId="24" xfId="0" applyFont="1" applyFill="1" applyBorder="1" applyAlignment="1">
      <alignment horizontal="center" vertical="center"/>
    </xf>
    <xf numFmtId="0" fontId="7" fillId="11" borderId="25" xfId="0" applyFont="1" applyFill="1" applyBorder="1" applyAlignment="1">
      <alignment horizontal="center" vertical="center" wrapText="1"/>
    </xf>
    <xf numFmtId="0" fontId="7" fillId="11" borderId="16" xfId="0" applyFont="1" applyFill="1" applyBorder="1" applyAlignment="1">
      <alignment horizontal="center" vertical="center" wrapText="1"/>
    </xf>
    <xf numFmtId="0" fontId="7" fillId="11" borderId="26" xfId="0" applyFont="1" applyFill="1" applyBorder="1" applyAlignment="1">
      <alignment horizontal="center" vertical="center" wrapText="1"/>
    </xf>
    <xf numFmtId="0" fontId="7" fillId="8" borderId="13" xfId="0" applyFont="1" applyFill="1" applyBorder="1" applyAlignment="1">
      <alignment horizontal="left" vertical="center" wrapText="1"/>
    </xf>
    <xf numFmtId="0" fontId="7" fillId="8" borderId="14" xfId="0" applyFont="1" applyFill="1" applyBorder="1" applyAlignment="1">
      <alignment horizontal="left" vertical="center" wrapText="1"/>
    </xf>
    <xf numFmtId="0" fontId="7" fillId="8" borderId="23" xfId="0" applyFont="1" applyFill="1" applyBorder="1" applyAlignment="1">
      <alignment horizontal="left" vertical="center" wrapText="1"/>
    </xf>
    <xf numFmtId="0" fontId="26" fillId="8" borderId="13" xfId="0" applyFont="1" applyFill="1" applyBorder="1" applyAlignment="1">
      <alignment horizontal="left" vertical="center" wrapText="1"/>
    </xf>
    <xf numFmtId="0" fontId="26" fillId="8" borderId="14" xfId="0" applyFont="1" applyFill="1" applyBorder="1" applyAlignment="1">
      <alignment horizontal="left" vertical="center" wrapText="1"/>
    </xf>
    <xf numFmtId="0" fontId="26" fillId="8" borderId="23" xfId="0" applyFont="1" applyFill="1" applyBorder="1" applyAlignment="1">
      <alignment horizontal="left" vertical="center" wrapText="1"/>
    </xf>
    <xf numFmtId="0" fontId="8" fillId="0" borderId="0" xfId="0" applyFont="1" applyAlignment="1">
      <alignment horizontal="lef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0" borderId="15" xfId="0" applyFont="1" applyBorder="1" applyAlignment="1">
      <alignment vertical="center" wrapText="1"/>
    </xf>
    <xf numFmtId="173" fontId="11" fillId="0" borderId="31" xfId="8" applyNumberFormat="1" applyFont="1" applyFill="1" applyBorder="1" applyAlignment="1">
      <alignment horizontal="right" vertical="center" wrapText="1"/>
    </xf>
    <xf numFmtId="173" fontId="11" fillId="0" borderId="23" xfId="8" applyNumberFormat="1" applyFont="1" applyFill="1" applyBorder="1" applyAlignment="1">
      <alignment horizontal="right" vertical="center" wrapText="1"/>
    </xf>
    <xf numFmtId="0" fontId="7" fillId="7" borderId="20" xfId="0" applyFont="1" applyFill="1" applyBorder="1" applyAlignment="1">
      <alignment horizontal="left" vertical="center"/>
    </xf>
    <xf numFmtId="0" fontId="7" fillId="7" borderId="21" xfId="0" applyFont="1" applyFill="1" applyBorder="1" applyAlignment="1">
      <alignment horizontal="left" vertical="center"/>
    </xf>
    <xf numFmtId="0" fontId="7" fillId="7" borderId="24" xfId="0" applyFont="1" applyFill="1" applyBorder="1" applyAlignment="1">
      <alignment horizontal="left" vertical="center"/>
    </xf>
    <xf numFmtId="0" fontId="7" fillId="9" borderId="13" xfId="0" applyFont="1" applyFill="1" applyBorder="1" applyAlignment="1">
      <alignment horizontal="left" vertical="center"/>
    </xf>
    <xf numFmtId="0" fontId="7" fillId="9" borderId="14" xfId="0" applyFont="1" applyFill="1" applyBorder="1" applyAlignment="1">
      <alignment horizontal="left" vertical="center"/>
    </xf>
    <xf numFmtId="0" fontId="7" fillId="9" borderId="15" xfId="0" applyFont="1" applyFill="1" applyBorder="1" applyAlignment="1">
      <alignment horizontal="left" vertical="center"/>
    </xf>
    <xf numFmtId="0" fontId="7" fillId="9" borderId="29" xfId="0" applyFont="1" applyFill="1" applyBorder="1" applyAlignment="1">
      <alignment horizontal="center" vertical="center"/>
    </xf>
    <xf numFmtId="0" fontId="7" fillId="9" borderId="30" xfId="0" applyFont="1" applyFill="1" applyBorder="1" applyAlignment="1">
      <alignment horizontal="center" vertical="center"/>
    </xf>
    <xf numFmtId="0" fontId="12" fillId="8" borderId="13" xfId="0" applyFont="1" applyFill="1" applyBorder="1" applyAlignment="1">
      <alignment horizontal="left" vertical="center" wrapText="1"/>
    </xf>
    <xf numFmtId="0" fontId="12" fillId="8" borderId="14" xfId="0" applyFont="1" applyFill="1" applyBorder="1" applyAlignment="1">
      <alignment horizontal="left" vertical="center" wrapText="1"/>
    </xf>
    <xf numFmtId="0" fontId="12" fillId="8" borderId="15" xfId="0" applyFont="1" applyFill="1" applyBorder="1" applyAlignment="1">
      <alignment horizontal="left" vertical="center" wrapText="1"/>
    </xf>
    <xf numFmtId="0" fontId="8" fillId="8" borderId="31" xfId="0" applyFont="1" applyFill="1" applyBorder="1" applyAlignment="1">
      <alignment horizontal="justify" vertical="center" wrapText="1"/>
    </xf>
    <xf numFmtId="0" fontId="8" fillId="8" borderId="14" xfId="0" applyFont="1" applyFill="1" applyBorder="1" applyAlignment="1">
      <alignment horizontal="justify" vertical="center" wrapText="1"/>
    </xf>
    <xf numFmtId="0" fontId="8" fillId="8" borderId="23" xfId="0" applyFont="1" applyFill="1" applyBorder="1" applyAlignment="1">
      <alignment horizontal="justify" vertical="center" wrapText="1"/>
    </xf>
    <xf numFmtId="165" fontId="11" fillId="8" borderId="31" xfId="0" applyNumberFormat="1" applyFont="1" applyFill="1" applyBorder="1" applyAlignment="1">
      <alignment horizontal="right" vertical="center" wrapText="1"/>
    </xf>
    <xf numFmtId="165" fontId="11" fillId="8" borderId="23" xfId="0" applyNumberFormat="1" applyFont="1" applyFill="1" applyBorder="1" applyAlignment="1">
      <alignment horizontal="right" vertical="center" wrapText="1"/>
    </xf>
    <xf numFmtId="0" fontId="14" fillId="8" borderId="96" xfId="0" applyFont="1" applyFill="1" applyBorder="1" applyAlignment="1">
      <alignment horizontal="justify" vertical="center" wrapText="1"/>
    </xf>
    <xf numFmtId="0" fontId="14" fillId="8" borderId="97" xfId="0" applyFont="1" applyFill="1" applyBorder="1" applyAlignment="1">
      <alignment horizontal="justify" vertical="center" wrapText="1"/>
    </xf>
    <xf numFmtId="0" fontId="14" fillId="8" borderId="98" xfId="0" applyFont="1" applyFill="1" applyBorder="1" applyAlignment="1">
      <alignment horizontal="justify" vertical="center" wrapText="1"/>
    </xf>
    <xf numFmtId="0" fontId="7" fillId="9" borderId="20" xfId="0" applyFont="1" applyFill="1" applyBorder="1" applyAlignment="1">
      <alignment horizontal="left" vertical="center"/>
    </xf>
    <xf numFmtId="0" fontId="7" fillId="9" borderId="21" xfId="0" applyFont="1" applyFill="1" applyBorder="1" applyAlignment="1">
      <alignment horizontal="left" vertical="center"/>
    </xf>
    <xf numFmtId="0" fontId="7" fillId="9" borderId="22" xfId="0" applyFont="1" applyFill="1" applyBorder="1" applyAlignment="1">
      <alignment horizontal="left" vertical="center"/>
    </xf>
    <xf numFmtId="0" fontId="8" fillId="8" borderId="4" xfId="0" applyFont="1" applyFill="1" applyBorder="1" applyAlignment="1">
      <alignment horizontal="left" vertical="center"/>
    </xf>
    <xf numFmtId="0" fontId="8" fillId="8" borderId="0" xfId="0" applyFont="1" applyFill="1" applyAlignment="1">
      <alignment horizontal="left" vertical="center"/>
    </xf>
    <xf numFmtId="0" fontId="8" fillId="8" borderId="5" xfId="0" applyFont="1" applyFill="1" applyBorder="1" applyAlignment="1">
      <alignment horizontal="left"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6" borderId="9" xfId="0" applyFont="1" applyFill="1" applyBorder="1" applyAlignment="1">
      <alignment horizontal="center" vertical="center"/>
    </xf>
    <xf numFmtId="0" fontId="7" fillId="6" borderId="10" xfId="0" applyFont="1" applyFill="1" applyBorder="1" applyAlignment="1">
      <alignment horizontal="center" vertical="center"/>
    </xf>
    <xf numFmtId="0" fontId="7" fillId="6" borderId="11" xfId="0" applyFont="1" applyFill="1" applyBorder="1" applyAlignment="1">
      <alignment horizontal="center" vertical="center"/>
    </xf>
    <xf numFmtId="0" fontId="7" fillId="7" borderId="9" xfId="0" applyFont="1" applyFill="1" applyBorder="1" applyAlignment="1">
      <alignment horizontal="left" vertical="center"/>
    </xf>
    <xf numFmtId="0" fontId="7" fillId="7" borderId="10" xfId="0" applyFont="1" applyFill="1" applyBorder="1" applyAlignment="1">
      <alignment horizontal="left" vertical="center"/>
    </xf>
    <xf numFmtId="0" fontId="7" fillId="7" borderId="11" xfId="0" applyFont="1" applyFill="1" applyBorder="1" applyAlignment="1">
      <alignment horizontal="left" vertical="center"/>
    </xf>
    <xf numFmtId="0" fontId="7" fillId="0" borderId="13" xfId="0" applyFont="1" applyBorder="1" applyAlignment="1">
      <alignment horizontal="justify" vertical="center" wrapText="1"/>
    </xf>
    <xf numFmtId="0" fontId="7" fillId="0" borderId="14" xfId="0" applyFont="1" applyBorder="1" applyAlignment="1">
      <alignment horizontal="justify" vertical="center" wrapText="1"/>
    </xf>
    <xf numFmtId="0" fontId="7" fillId="0" borderId="23"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0" xfId="0" applyFont="1" applyAlignment="1">
      <alignment horizontal="justify" vertical="center" wrapText="1"/>
    </xf>
    <xf numFmtId="0" fontId="7" fillId="0" borderId="5" xfId="0" applyFont="1" applyBorder="1" applyAlignment="1">
      <alignment horizontal="justify" vertical="center" wrapText="1"/>
    </xf>
    <xf numFmtId="0" fontId="8" fillId="0" borderId="13" xfId="0" applyFont="1" applyBorder="1" applyAlignment="1">
      <alignment horizontal="justify" vertical="center" wrapText="1"/>
    </xf>
    <xf numFmtId="0" fontId="8" fillId="0" borderId="14" xfId="0" applyFont="1" applyBorder="1" applyAlignment="1">
      <alignment horizontal="justify" vertical="center" wrapText="1"/>
    </xf>
    <xf numFmtId="0" fontId="8" fillId="0" borderId="23" xfId="0" applyFont="1" applyBorder="1" applyAlignment="1">
      <alignment horizontal="justify" vertical="center" wrapText="1"/>
    </xf>
    <xf numFmtId="0" fontId="8" fillId="8" borderId="13" xfId="0" applyFont="1" applyFill="1" applyBorder="1" applyAlignment="1">
      <alignment horizontal="left" vertical="center" wrapText="1"/>
    </xf>
    <xf numFmtId="0" fontId="8" fillId="8" borderId="14" xfId="0" applyFont="1" applyFill="1" applyBorder="1" applyAlignment="1">
      <alignment horizontal="left" vertical="center" wrapText="1"/>
    </xf>
    <xf numFmtId="0" fontId="8" fillId="8" borderId="15" xfId="0" applyFont="1" applyFill="1" applyBorder="1" applyAlignment="1">
      <alignment horizontal="left" vertical="center" wrapText="1"/>
    </xf>
    <xf numFmtId="0" fontId="7" fillId="7" borderId="22" xfId="0" applyFont="1" applyFill="1" applyBorder="1" applyAlignment="1">
      <alignment horizontal="left" vertical="center"/>
    </xf>
    <xf numFmtId="0" fontId="16" fillId="0" borderId="13" xfId="0" applyFont="1" applyBorder="1" applyAlignment="1">
      <alignment horizontal="justify" vertical="center" wrapText="1"/>
    </xf>
    <xf numFmtId="0" fontId="16" fillId="0" borderId="14" xfId="0" applyFont="1" applyBorder="1" applyAlignment="1">
      <alignment horizontal="justify" vertical="center" wrapText="1"/>
    </xf>
    <xf numFmtId="0" fontId="16" fillId="0" borderId="15" xfId="0" applyFont="1" applyBorder="1" applyAlignment="1">
      <alignment horizontal="justify" vertical="center" wrapText="1"/>
    </xf>
    <xf numFmtId="165" fontId="16" fillId="0" borderId="31" xfId="0" applyNumberFormat="1" applyFont="1" applyBorder="1" applyAlignment="1">
      <alignment horizontal="right" vertical="center" wrapText="1"/>
    </xf>
    <xf numFmtId="165" fontId="16" fillId="0" borderId="23" xfId="0" applyNumberFormat="1" applyFont="1" applyBorder="1" applyAlignment="1">
      <alignment horizontal="right" vertical="center" wrapText="1"/>
    </xf>
    <xf numFmtId="0" fontId="8" fillId="0" borderId="41" xfId="0" applyFont="1" applyBorder="1" applyAlignment="1">
      <alignment vertical="center" wrapText="1"/>
    </xf>
    <xf numFmtId="0" fontId="8" fillId="0" borderId="42" xfId="0" applyFont="1" applyBorder="1" applyAlignment="1">
      <alignment vertical="center" wrapText="1"/>
    </xf>
    <xf numFmtId="0" fontId="8" fillId="0" borderId="99" xfId="0" applyFont="1" applyBorder="1" applyAlignment="1">
      <alignment vertical="center" wrapText="1"/>
    </xf>
    <xf numFmtId="173" fontId="8" fillId="0" borderId="100" xfId="8" applyNumberFormat="1" applyFont="1" applyFill="1" applyBorder="1" applyAlignment="1">
      <alignment horizontal="center" vertical="center" wrapText="1"/>
    </xf>
    <xf numFmtId="173" fontId="8" fillId="0" borderId="43" xfId="8" applyNumberFormat="1" applyFont="1" applyFill="1" applyBorder="1" applyAlignment="1">
      <alignment horizontal="center" vertical="center" wrapText="1"/>
    </xf>
    <xf numFmtId="0" fontId="7" fillId="9" borderId="32" xfId="0" applyFont="1" applyFill="1" applyBorder="1" applyAlignment="1">
      <alignment horizontal="left" vertical="center" wrapText="1"/>
    </xf>
    <xf numFmtId="0" fontId="7" fillId="9" borderId="33" xfId="0" applyFont="1" applyFill="1" applyBorder="1" applyAlignment="1">
      <alignment horizontal="left" vertical="center" wrapText="1"/>
    </xf>
    <xf numFmtId="0" fontId="7" fillId="9" borderId="34" xfId="0" applyFont="1" applyFill="1" applyBorder="1" applyAlignment="1">
      <alignment horizontal="left" vertical="center" wrapText="1"/>
    </xf>
    <xf numFmtId="173" fontId="7" fillId="9" borderId="35" xfId="8" applyNumberFormat="1" applyFont="1" applyFill="1" applyBorder="1" applyAlignment="1">
      <alignment horizontal="center" vertical="center" wrapText="1"/>
    </xf>
    <xf numFmtId="173" fontId="7" fillId="9" borderId="36" xfId="8" applyNumberFormat="1" applyFont="1" applyFill="1" applyBorder="1" applyAlignment="1">
      <alignment horizontal="center" vertical="center" wrapText="1"/>
    </xf>
    <xf numFmtId="0" fontId="8" fillId="8" borderId="44" xfId="0" applyFont="1" applyFill="1" applyBorder="1" applyAlignment="1">
      <alignment vertical="center" wrapText="1"/>
    </xf>
    <xf numFmtId="0" fontId="8" fillId="8" borderId="45" xfId="0" applyFont="1" applyFill="1" applyBorder="1" applyAlignment="1">
      <alignment vertical="center" wrapText="1"/>
    </xf>
    <xf numFmtId="0" fontId="8" fillId="8" borderId="46" xfId="0" applyFont="1" applyFill="1" applyBorder="1" applyAlignment="1">
      <alignment vertical="center" wrapText="1"/>
    </xf>
    <xf numFmtId="0" fontId="8" fillId="8" borderId="13" xfId="0" applyFont="1" applyFill="1" applyBorder="1" applyAlignment="1">
      <alignment vertical="center" wrapText="1"/>
    </xf>
    <xf numFmtId="0" fontId="8" fillId="8" borderId="14" xfId="0" applyFont="1" applyFill="1" applyBorder="1" applyAlignment="1">
      <alignment vertical="center" wrapText="1"/>
    </xf>
    <xf numFmtId="0" fontId="8" fillId="8" borderId="15" xfId="0" applyFont="1" applyFill="1" applyBorder="1" applyAlignment="1">
      <alignment vertical="center" wrapText="1"/>
    </xf>
    <xf numFmtId="173" fontId="8" fillId="0" borderId="31" xfId="8" applyNumberFormat="1" applyFont="1" applyFill="1" applyBorder="1" applyAlignment="1">
      <alignment horizontal="center" vertical="center" wrapText="1"/>
    </xf>
    <xf numFmtId="173" fontId="8" fillId="0" borderId="23" xfId="8" applyNumberFormat="1" applyFont="1" applyFill="1" applyBorder="1" applyAlignment="1">
      <alignment horizontal="center" vertical="center" wrapText="1"/>
    </xf>
    <xf numFmtId="173" fontId="8" fillId="0" borderId="101" xfId="8" applyNumberFormat="1" applyFont="1" applyFill="1" applyBorder="1" applyAlignment="1">
      <alignment horizontal="center" vertical="center" wrapText="1"/>
    </xf>
    <xf numFmtId="173" fontId="8" fillId="0" borderId="102" xfId="8" applyNumberFormat="1" applyFont="1" applyFill="1" applyBorder="1" applyAlignment="1">
      <alignment horizontal="center" vertical="center" wrapText="1"/>
    </xf>
    <xf numFmtId="0" fontId="7" fillId="14" borderId="31" xfId="0" applyFont="1" applyFill="1" applyBorder="1" applyAlignment="1">
      <alignment horizontal="justify" vertical="center" wrapText="1"/>
    </xf>
    <xf numFmtId="0" fontId="7" fillId="14" borderId="14" xfId="0" applyFont="1" applyFill="1" applyBorder="1" applyAlignment="1">
      <alignment horizontal="justify" vertical="center" wrapText="1"/>
    </xf>
    <xf numFmtId="0" fontId="7" fillId="14" borderId="23" xfId="0" applyFont="1" applyFill="1" applyBorder="1" applyAlignment="1">
      <alignment horizontal="justify" vertical="center" wrapText="1"/>
    </xf>
    <xf numFmtId="0" fontId="12" fillId="8" borderId="13" xfId="0" applyFont="1" applyFill="1" applyBorder="1" applyAlignment="1">
      <alignment horizontal="justify" vertical="center" wrapText="1"/>
    </xf>
    <xf numFmtId="0" fontId="7" fillId="8" borderId="14" xfId="0" applyFont="1" applyFill="1" applyBorder="1" applyAlignment="1">
      <alignment horizontal="justify" vertical="center" wrapText="1"/>
    </xf>
    <xf numFmtId="0" fontId="7" fillId="8" borderId="15" xfId="0" applyFont="1" applyFill="1" applyBorder="1" applyAlignment="1">
      <alignment horizontal="justify" vertical="center" wrapText="1"/>
    </xf>
    <xf numFmtId="0" fontId="12" fillId="15" borderId="13" xfId="0" applyFont="1" applyFill="1" applyBorder="1" applyAlignment="1">
      <alignment horizontal="justify" vertical="center" wrapText="1"/>
    </xf>
    <xf numFmtId="0" fontId="12" fillId="15" borderId="14" xfId="0" applyFont="1" applyFill="1" applyBorder="1" applyAlignment="1">
      <alignment horizontal="justify" vertical="center" wrapText="1"/>
    </xf>
    <xf numFmtId="0" fontId="12" fillId="15" borderId="15" xfId="0" applyFont="1" applyFill="1" applyBorder="1" applyAlignment="1">
      <alignment horizontal="justify" vertical="center" wrapText="1"/>
    </xf>
    <xf numFmtId="0" fontId="7" fillId="0" borderId="25" xfId="0" applyFont="1" applyBorder="1" applyAlignment="1">
      <alignment horizontal="justify" vertical="center" wrapText="1"/>
    </xf>
    <xf numFmtId="0" fontId="8" fillId="8" borderId="25" xfId="0" applyFont="1" applyFill="1" applyBorder="1" applyAlignment="1">
      <alignment horizontal="justify" vertical="center" wrapText="1"/>
    </xf>
    <xf numFmtId="0" fontId="8" fillId="8" borderId="16" xfId="0" applyFont="1" applyFill="1" applyBorder="1" applyAlignment="1">
      <alignment horizontal="justify" vertical="center" wrapText="1"/>
    </xf>
    <xf numFmtId="0" fontId="8" fillId="8" borderId="26" xfId="0" applyFont="1" applyFill="1" applyBorder="1" applyAlignment="1">
      <alignment horizontal="justify" vertical="center" wrapText="1"/>
    </xf>
    <xf numFmtId="0" fontId="12" fillId="7" borderId="20" xfId="0" applyFont="1" applyFill="1" applyBorder="1" applyAlignment="1">
      <alignment horizontal="left" vertical="center" wrapText="1"/>
    </xf>
    <xf numFmtId="0" fontId="19" fillId="7" borderId="21" xfId="0" applyFont="1" applyFill="1" applyBorder="1" applyAlignment="1">
      <alignment horizontal="left" vertical="center" wrapText="1"/>
    </xf>
    <xf numFmtId="0" fontId="19" fillId="7" borderId="24" xfId="0" applyFont="1" applyFill="1" applyBorder="1" applyAlignment="1">
      <alignment horizontal="left" vertical="center" wrapText="1"/>
    </xf>
    <xf numFmtId="0" fontId="8" fillId="0" borderId="81" xfId="0" applyFont="1" applyBorder="1" applyAlignment="1">
      <alignment horizontal="justify" vertical="center" wrapText="1"/>
    </xf>
    <xf numFmtId="0" fontId="8" fillId="0" borderId="82" xfId="0" applyFont="1" applyBorder="1" applyAlignment="1">
      <alignment horizontal="justify" vertical="center" wrapText="1"/>
    </xf>
    <xf numFmtId="0" fontId="8" fillId="0" borderId="83" xfId="0" applyFont="1" applyBorder="1" applyAlignment="1">
      <alignment horizontal="justify" vertical="center" wrapText="1"/>
    </xf>
    <xf numFmtId="0" fontId="8" fillId="8" borderId="13" xfId="0" applyFont="1" applyFill="1" applyBorder="1" applyAlignment="1">
      <alignment horizontal="justify" vertical="center" wrapText="1"/>
    </xf>
    <xf numFmtId="0" fontId="7" fillId="15" borderId="14" xfId="0" applyFont="1" applyFill="1" applyBorder="1" applyAlignment="1">
      <alignment horizontal="justify" vertical="center" wrapText="1"/>
    </xf>
    <xf numFmtId="0" fontId="7" fillId="15" borderId="15" xfId="0" applyFont="1" applyFill="1" applyBorder="1" applyAlignment="1">
      <alignment horizontal="justify" vertical="center" wrapText="1"/>
    </xf>
    <xf numFmtId="0" fontId="12" fillId="8" borderId="14" xfId="0" applyFont="1" applyFill="1" applyBorder="1" applyAlignment="1">
      <alignment horizontal="justify" vertical="center" wrapText="1"/>
    </xf>
    <xf numFmtId="0" fontId="12" fillId="8" borderId="15" xfId="0" applyFont="1" applyFill="1" applyBorder="1" applyAlignment="1">
      <alignment horizontal="justify" vertical="center" wrapText="1"/>
    </xf>
    <xf numFmtId="0" fontId="7" fillId="8" borderId="15" xfId="0" applyFont="1" applyFill="1" applyBorder="1" applyAlignment="1">
      <alignment horizontal="left" vertical="center" wrapText="1"/>
    </xf>
    <xf numFmtId="0" fontId="12" fillId="8" borderId="44" xfId="0" applyFont="1" applyFill="1" applyBorder="1" applyAlignment="1">
      <alignment horizontal="justify" vertical="center" wrapText="1"/>
    </xf>
    <xf numFmtId="0" fontId="7" fillId="8" borderId="45" xfId="0" applyFont="1" applyFill="1" applyBorder="1" applyAlignment="1">
      <alignment horizontal="justify" vertical="center" wrapText="1"/>
    </xf>
    <xf numFmtId="0" fontId="7" fillId="8" borderId="46" xfId="0" applyFont="1" applyFill="1" applyBorder="1" applyAlignment="1">
      <alignment horizontal="justify" vertical="center" wrapText="1"/>
    </xf>
    <xf numFmtId="0" fontId="8" fillId="8" borderId="29" xfId="0" applyFont="1" applyFill="1" applyBorder="1" applyAlignment="1">
      <alignment horizontal="justify" vertical="center" wrapText="1"/>
    </xf>
    <xf numFmtId="0" fontId="8" fillId="8" borderId="45" xfId="0" applyFont="1" applyFill="1" applyBorder="1" applyAlignment="1">
      <alignment horizontal="justify" vertical="center" wrapText="1"/>
    </xf>
    <xf numFmtId="0" fontId="8" fillId="8" borderId="30" xfId="0" applyFont="1" applyFill="1" applyBorder="1" applyAlignment="1">
      <alignment horizontal="justify" vertical="center" wrapText="1"/>
    </xf>
    <xf numFmtId="0" fontId="12" fillId="8" borderId="47" xfId="0" applyFont="1" applyFill="1" applyBorder="1" applyAlignment="1">
      <alignment horizontal="justify" vertical="center" wrapText="1"/>
    </xf>
    <xf numFmtId="0" fontId="7" fillId="8" borderId="48" xfId="0" applyFont="1" applyFill="1" applyBorder="1" applyAlignment="1">
      <alignment horizontal="justify" vertical="center" wrapText="1"/>
    </xf>
    <xf numFmtId="0" fontId="7" fillId="8" borderId="49" xfId="0" applyFont="1" applyFill="1" applyBorder="1" applyAlignment="1">
      <alignment horizontal="justify" vertical="center" wrapText="1"/>
    </xf>
    <xf numFmtId="0" fontId="8" fillId="8" borderId="50" xfId="0" applyFont="1" applyFill="1" applyBorder="1" applyAlignment="1">
      <alignment horizontal="justify" vertical="center" wrapText="1"/>
    </xf>
    <xf numFmtId="0" fontId="8" fillId="8" borderId="48" xfId="0" applyFont="1" applyFill="1" applyBorder="1" applyAlignment="1">
      <alignment horizontal="justify" vertical="center" wrapText="1"/>
    </xf>
    <xf numFmtId="0" fontId="8" fillId="8" borderId="51" xfId="0" applyFont="1" applyFill="1" applyBorder="1" applyAlignment="1">
      <alignment horizontal="justify" vertical="center" wrapText="1"/>
    </xf>
    <xf numFmtId="0" fontId="12" fillId="8" borderId="1" xfId="0" applyFont="1" applyFill="1" applyBorder="1" applyAlignment="1">
      <alignment horizontal="left" vertical="center" wrapText="1"/>
    </xf>
    <xf numFmtId="0" fontId="12" fillId="8" borderId="2" xfId="0" applyFont="1" applyFill="1" applyBorder="1" applyAlignment="1">
      <alignment horizontal="left" vertical="center" wrapText="1"/>
    </xf>
    <xf numFmtId="0" fontId="12" fillId="8" borderId="4" xfId="0" applyFont="1" applyFill="1" applyBorder="1" applyAlignment="1">
      <alignment horizontal="left" vertical="center" wrapText="1"/>
    </xf>
    <xf numFmtId="0" fontId="12" fillId="8" borderId="0" xfId="0" applyFont="1" applyFill="1" applyAlignment="1">
      <alignment horizontal="left" vertical="center" wrapText="1"/>
    </xf>
    <xf numFmtId="0" fontId="12" fillId="8" borderId="54" xfId="0" applyFont="1" applyFill="1" applyBorder="1" applyAlignment="1">
      <alignment horizontal="left" vertical="center" wrapText="1"/>
    </xf>
    <xf numFmtId="0" fontId="12" fillId="8" borderId="55" xfId="0" applyFont="1" applyFill="1" applyBorder="1" applyAlignment="1">
      <alignment horizontal="left" vertical="center" wrapText="1"/>
    </xf>
    <xf numFmtId="0" fontId="12" fillId="8" borderId="47" xfId="0" applyFont="1" applyFill="1" applyBorder="1" applyAlignment="1">
      <alignment horizontal="left" vertical="center" wrapText="1"/>
    </xf>
    <xf numFmtId="0" fontId="12" fillId="8" borderId="48" xfId="0" applyFont="1" applyFill="1" applyBorder="1" applyAlignment="1">
      <alignment horizontal="left" vertical="center" wrapText="1"/>
    </xf>
    <xf numFmtId="0" fontId="12" fillId="8" borderId="49" xfId="0" applyFont="1" applyFill="1" applyBorder="1" applyAlignment="1">
      <alignment horizontal="left" vertical="center" wrapText="1"/>
    </xf>
    <xf numFmtId="0" fontId="12" fillId="8" borderId="53" xfId="0" applyFont="1" applyFill="1" applyBorder="1" applyAlignment="1">
      <alignment horizontal="left" vertical="center" wrapText="1"/>
    </xf>
    <xf numFmtId="0" fontId="8" fillId="8" borderId="67" xfId="0" applyFont="1" applyFill="1" applyBorder="1" applyAlignment="1">
      <alignment horizontal="justify" vertical="center" wrapText="1"/>
    </xf>
    <xf numFmtId="0" fontId="8" fillId="8" borderId="58" xfId="0" applyFont="1" applyFill="1" applyBorder="1" applyAlignment="1">
      <alignment horizontal="justify" vertical="center" wrapText="1"/>
    </xf>
    <xf numFmtId="0" fontId="8" fillId="8" borderId="59" xfId="0" applyFont="1" applyFill="1" applyBorder="1" applyAlignment="1">
      <alignment horizontal="justify" vertical="center" wrapText="1"/>
    </xf>
    <xf numFmtId="0" fontId="12" fillId="9" borderId="13" xfId="0" applyFont="1" applyFill="1" applyBorder="1" applyAlignment="1">
      <alignment horizontal="justify" vertical="center" wrapText="1"/>
    </xf>
    <xf numFmtId="0" fontId="12" fillId="9" borderId="14" xfId="0" applyFont="1" applyFill="1" applyBorder="1" applyAlignment="1">
      <alignment horizontal="justify" vertical="center" wrapText="1"/>
    </xf>
    <xf numFmtId="0" fontId="12" fillId="9" borderId="15" xfId="0" applyFont="1" applyFill="1" applyBorder="1" applyAlignment="1">
      <alignment horizontal="justify" vertical="center" wrapText="1"/>
    </xf>
    <xf numFmtId="0" fontId="12" fillId="16" borderId="13" xfId="0" applyFont="1" applyFill="1" applyBorder="1" applyAlignment="1">
      <alignment horizontal="justify" vertical="center" wrapText="1"/>
    </xf>
    <xf numFmtId="0" fontId="12" fillId="16" borderId="14" xfId="0" applyFont="1" applyFill="1" applyBorder="1" applyAlignment="1">
      <alignment horizontal="justify" vertical="center" wrapText="1"/>
    </xf>
    <xf numFmtId="0" fontId="12" fillId="16" borderId="15" xfId="0" applyFont="1" applyFill="1" applyBorder="1" applyAlignment="1">
      <alignment horizontal="justify" vertical="center" wrapText="1"/>
    </xf>
    <xf numFmtId="0" fontId="12" fillId="17" borderId="13" xfId="0" applyFont="1" applyFill="1" applyBorder="1" applyAlignment="1">
      <alignment horizontal="justify" vertical="center" wrapText="1"/>
    </xf>
    <xf numFmtId="0" fontId="12" fillId="17" borderId="14" xfId="0" applyFont="1" applyFill="1" applyBorder="1" applyAlignment="1">
      <alignment horizontal="justify" vertical="center" wrapText="1"/>
    </xf>
    <xf numFmtId="0" fontId="12" fillId="17" borderId="15" xfId="0" applyFont="1" applyFill="1" applyBorder="1" applyAlignment="1">
      <alignment horizontal="justify" vertical="center" wrapText="1"/>
    </xf>
    <xf numFmtId="0" fontId="12" fillId="17" borderId="13" xfId="0" applyFont="1" applyFill="1" applyBorder="1" applyAlignment="1">
      <alignment horizontal="left" vertical="center" wrapText="1"/>
    </xf>
    <xf numFmtId="0" fontId="12" fillId="17" borderId="14" xfId="0" applyFont="1" applyFill="1" applyBorder="1" applyAlignment="1">
      <alignment horizontal="left" vertical="center" wrapText="1"/>
    </xf>
    <xf numFmtId="0" fontId="12" fillId="17" borderId="15" xfId="0" applyFont="1" applyFill="1" applyBorder="1" applyAlignment="1">
      <alignment horizontal="left" vertical="center" wrapText="1"/>
    </xf>
    <xf numFmtId="0" fontId="8" fillId="8" borderId="20" xfId="0" applyFont="1" applyFill="1" applyBorder="1" applyAlignment="1">
      <alignment horizontal="justify" vertical="center" wrapText="1"/>
    </xf>
    <xf numFmtId="0" fontId="8" fillId="8" borderId="21" xfId="0" applyFont="1" applyFill="1" applyBorder="1" applyAlignment="1">
      <alignment horizontal="justify" vertical="center" wrapText="1"/>
    </xf>
    <xf numFmtId="0" fontId="8" fillId="8" borderId="24" xfId="0" applyFont="1" applyFill="1" applyBorder="1" applyAlignment="1">
      <alignment horizontal="justify" vertical="center" wrapText="1"/>
    </xf>
    <xf numFmtId="0" fontId="8" fillId="0" borderId="4" xfId="0" applyFont="1" applyBorder="1" applyAlignment="1">
      <alignment horizontal="left" vertical="center"/>
    </xf>
    <xf numFmtId="0" fontId="8" fillId="0" borderId="0" xfId="0" applyFont="1" applyAlignment="1">
      <alignment horizontal="left" vertical="center"/>
    </xf>
    <xf numFmtId="0" fontId="8" fillId="0" borderId="5" xfId="0" applyFont="1" applyBorder="1" applyAlignment="1">
      <alignment horizontal="left" vertical="center"/>
    </xf>
    <xf numFmtId="0" fontId="8" fillId="0" borderId="4" xfId="0" applyFont="1" applyBorder="1" applyAlignment="1">
      <alignment horizontal="justify" vertical="center" wrapText="1"/>
    </xf>
    <xf numFmtId="0" fontId="8" fillId="0" borderId="0" xfId="0" applyFont="1" applyAlignment="1">
      <alignment horizontal="justify" vertical="center" wrapText="1"/>
    </xf>
    <xf numFmtId="0" fontId="8" fillId="0" borderId="5" xfId="0" applyFont="1" applyBorder="1" applyAlignment="1">
      <alignment horizontal="justify"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9" borderId="31" xfId="0" applyFont="1" applyFill="1" applyBorder="1" applyAlignment="1">
      <alignment horizontal="justify" vertical="center" wrapText="1"/>
    </xf>
    <xf numFmtId="0" fontId="8" fillId="9" borderId="14" xfId="0" applyFont="1" applyFill="1" applyBorder="1" applyAlignment="1">
      <alignment horizontal="justify" vertical="center" wrapText="1"/>
    </xf>
    <xf numFmtId="0" fontId="8" fillId="9" borderId="23" xfId="0" applyFont="1" applyFill="1" applyBorder="1" applyAlignment="1">
      <alignment horizontal="justify" vertical="center" wrapText="1"/>
    </xf>
    <xf numFmtId="0" fontId="12" fillId="8" borderId="44" xfId="0" applyFont="1" applyFill="1" applyBorder="1" applyAlignment="1">
      <alignment horizontal="left" vertical="center" wrapText="1"/>
    </xf>
    <xf numFmtId="0" fontId="12" fillId="8" borderId="45" xfId="0" applyFont="1" applyFill="1" applyBorder="1" applyAlignment="1">
      <alignment horizontal="left" vertical="center" wrapText="1"/>
    </xf>
    <xf numFmtId="0" fontId="12" fillId="8" borderId="46" xfId="0" applyFont="1" applyFill="1" applyBorder="1" applyAlignment="1">
      <alignment horizontal="left" vertical="center" wrapText="1"/>
    </xf>
    <xf numFmtId="0" fontId="7" fillId="8" borderId="57" xfId="0" applyFont="1" applyFill="1" applyBorder="1" applyAlignment="1">
      <alignment horizontal="justify" vertical="center" wrapText="1"/>
    </xf>
    <xf numFmtId="0" fontId="7" fillId="8" borderId="58" xfId="0" applyFont="1" applyFill="1" applyBorder="1" applyAlignment="1">
      <alignment horizontal="justify" vertical="center" wrapText="1"/>
    </xf>
    <xf numFmtId="0" fontId="7" fillId="8" borderId="59" xfId="0" applyFont="1" applyFill="1" applyBorder="1" applyAlignment="1">
      <alignment horizontal="justify" vertical="center" wrapText="1"/>
    </xf>
    <xf numFmtId="0" fontId="7" fillId="8" borderId="13" xfId="0" applyFont="1" applyFill="1" applyBorder="1" applyAlignment="1">
      <alignment horizontal="justify" vertical="center" wrapText="1"/>
    </xf>
    <xf numFmtId="0" fontId="7" fillId="8" borderId="23" xfId="0" applyFont="1" applyFill="1" applyBorder="1" applyAlignment="1">
      <alignment horizontal="justify" vertical="center" wrapText="1"/>
    </xf>
    <xf numFmtId="0" fontId="7" fillId="0" borderId="57" xfId="0" applyFont="1" applyBorder="1" applyAlignment="1">
      <alignment horizontal="justify" vertical="center" wrapText="1"/>
    </xf>
    <xf numFmtId="0" fontId="7" fillId="0" borderId="58" xfId="0" applyFont="1" applyBorder="1" applyAlignment="1">
      <alignment horizontal="justify" vertical="center" wrapText="1"/>
    </xf>
    <xf numFmtId="0" fontId="7" fillId="0" borderId="59" xfId="0" applyFont="1" applyBorder="1" applyAlignment="1">
      <alignment horizontal="justify" vertical="center" wrapText="1"/>
    </xf>
    <xf numFmtId="0" fontId="8" fillId="8" borderId="4" xfId="0" applyFont="1" applyFill="1" applyBorder="1" applyAlignment="1">
      <alignment horizontal="justify" vertical="center" wrapText="1"/>
    </xf>
    <xf numFmtId="0" fontId="8" fillId="8" borderId="0" xfId="0" applyFont="1" applyFill="1" applyAlignment="1">
      <alignment horizontal="justify" vertical="center" wrapText="1"/>
    </xf>
    <xf numFmtId="0" fontId="8" fillId="8" borderId="5" xfId="0" applyFont="1" applyFill="1" applyBorder="1" applyAlignment="1">
      <alignment horizontal="justify" vertical="center" wrapText="1"/>
    </xf>
    <xf numFmtId="0" fontId="7" fillId="8" borderId="1" xfId="0" applyFont="1" applyFill="1" applyBorder="1" applyAlignment="1">
      <alignment horizontal="justify" vertical="center" wrapText="1"/>
    </xf>
    <xf numFmtId="0" fontId="7" fillId="8" borderId="2" xfId="0" applyFont="1" applyFill="1" applyBorder="1" applyAlignment="1">
      <alignment horizontal="justify" vertical="center" wrapText="1"/>
    </xf>
    <xf numFmtId="0" fontId="7" fillId="8" borderId="3" xfId="0" applyFont="1" applyFill="1" applyBorder="1" applyAlignment="1">
      <alignment horizontal="justify" vertical="center" wrapText="1"/>
    </xf>
    <xf numFmtId="0" fontId="8" fillId="0" borderId="4" xfId="0" applyFont="1" applyBorder="1" applyAlignment="1">
      <alignment vertical="center" wrapText="1"/>
    </xf>
    <xf numFmtId="0" fontId="7" fillId="13" borderId="41" xfId="0" applyFont="1" applyFill="1" applyBorder="1" applyAlignment="1">
      <alignment horizontal="center" vertical="center" wrapText="1"/>
    </xf>
    <xf numFmtId="0" fontId="7" fillId="13" borderId="42" xfId="0" applyFont="1" applyFill="1" applyBorder="1" applyAlignment="1">
      <alignment horizontal="center" vertical="center" wrapText="1"/>
    </xf>
    <xf numFmtId="0" fontId="7" fillId="13" borderId="43" xfId="0" applyFont="1" applyFill="1" applyBorder="1" applyAlignment="1">
      <alignment horizontal="center" vertical="center" wrapText="1"/>
    </xf>
    <xf numFmtId="0" fontId="7" fillId="8" borderId="37" xfId="0" applyFont="1" applyFill="1" applyBorder="1" applyAlignment="1">
      <alignment horizontal="left" vertical="center" wrapText="1"/>
    </xf>
    <xf numFmtId="0" fontId="7" fillId="8" borderId="38" xfId="0" applyFont="1" applyFill="1" applyBorder="1" applyAlignment="1">
      <alignment horizontal="left" vertical="center" wrapText="1"/>
    </xf>
    <xf numFmtId="0" fontId="7" fillId="8" borderId="39" xfId="0" applyFont="1" applyFill="1" applyBorder="1" applyAlignment="1">
      <alignment horizontal="left" vertical="center" wrapText="1"/>
    </xf>
    <xf numFmtId="0" fontId="8" fillId="8" borderId="23" xfId="0" applyFont="1" applyFill="1" applyBorder="1" applyAlignment="1">
      <alignment horizontal="left" vertical="center" wrapText="1"/>
    </xf>
    <xf numFmtId="0" fontId="8" fillId="9" borderId="13" xfId="0" applyFont="1" applyFill="1" applyBorder="1" applyAlignment="1">
      <alignment horizontal="justify" vertical="center" wrapText="1"/>
    </xf>
    <xf numFmtId="173" fontId="7" fillId="9" borderId="35" xfId="8" applyNumberFormat="1" applyFont="1" applyFill="1" applyBorder="1" applyAlignment="1">
      <alignment horizontal="left" vertical="center" wrapText="1"/>
    </xf>
    <xf numFmtId="173" fontId="7" fillId="9" borderId="36" xfId="8" applyNumberFormat="1" applyFont="1" applyFill="1" applyBorder="1" applyAlignment="1">
      <alignment horizontal="left" vertical="center" wrapText="1"/>
    </xf>
    <xf numFmtId="0" fontId="7" fillId="12" borderId="32" xfId="0" applyFont="1" applyFill="1" applyBorder="1" applyAlignment="1">
      <alignment horizontal="center" vertical="center" wrapText="1"/>
    </xf>
    <xf numFmtId="0" fontId="7" fillId="12" borderId="33" xfId="0" applyFont="1" applyFill="1" applyBorder="1" applyAlignment="1">
      <alignment horizontal="center" vertical="center" wrapText="1"/>
    </xf>
    <xf numFmtId="0" fontId="7" fillId="12" borderId="34" xfId="0" applyFont="1" applyFill="1" applyBorder="1" applyAlignment="1">
      <alignment horizontal="center" vertical="center" wrapText="1"/>
    </xf>
    <xf numFmtId="165" fontId="16" fillId="12" borderId="35" xfId="0" applyNumberFormat="1" applyFont="1" applyFill="1" applyBorder="1" applyAlignment="1">
      <alignment horizontal="right" vertical="center" wrapText="1"/>
    </xf>
    <xf numFmtId="165" fontId="16" fillId="12" borderId="36" xfId="0" applyNumberFormat="1" applyFont="1" applyFill="1" applyBorder="1" applyAlignment="1">
      <alignment horizontal="right" vertical="center" wrapText="1"/>
    </xf>
    <xf numFmtId="0" fontId="7" fillId="0" borderId="41" xfId="0" applyFont="1" applyBorder="1" applyAlignment="1">
      <alignment horizontal="left" vertical="center" wrapText="1"/>
    </xf>
    <xf numFmtId="0" fontId="7" fillId="0" borderId="42" xfId="0" applyFont="1" applyBorder="1" applyAlignment="1">
      <alignment horizontal="left" vertical="center" wrapText="1"/>
    </xf>
    <xf numFmtId="0" fontId="7" fillId="0" borderId="99" xfId="0" applyFont="1" applyBorder="1" applyAlignment="1">
      <alignment horizontal="left" vertical="center" wrapText="1"/>
    </xf>
    <xf numFmtId="173" fontId="7" fillId="0" borderId="100" xfId="8" applyNumberFormat="1" applyFont="1" applyFill="1" applyBorder="1" applyAlignment="1">
      <alignment horizontal="center" vertical="center" wrapText="1"/>
    </xf>
    <xf numFmtId="173" fontId="7" fillId="0" borderId="43" xfId="8" applyNumberFormat="1" applyFont="1" applyFill="1" applyBorder="1" applyAlignment="1">
      <alignment horizontal="center" vertical="center" wrapText="1"/>
    </xf>
    <xf numFmtId="0" fontId="7" fillId="7" borderId="9" xfId="0" applyFont="1" applyFill="1" applyBorder="1" applyAlignment="1">
      <alignment horizontal="left" vertical="center" wrapText="1"/>
    </xf>
    <xf numFmtId="0" fontId="7" fillId="7" borderId="10" xfId="0" applyFont="1" applyFill="1" applyBorder="1" applyAlignment="1">
      <alignment horizontal="left" vertical="center" wrapText="1"/>
    </xf>
    <xf numFmtId="0" fontId="7" fillId="7" borderId="11" xfId="0" applyFont="1" applyFill="1" applyBorder="1" applyAlignment="1">
      <alignment horizontal="left" vertical="center" wrapText="1"/>
    </xf>
    <xf numFmtId="0" fontId="8" fillId="4" borderId="21" xfId="0" applyFont="1" applyFill="1" applyBorder="1" applyAlignment="1">
      <alignment horizontal="left" vertical="center" wrapText="1"/>
    </xf>
    <xf numFmtId="0" fontId="8" fillId="4" borderId="22" xfId="0" applyFont="1" applyFill="1" applyBorder="1" applyAlignment="1">
      <alignment horizontal="left" vertical="center" wrapText="1"/>
    </xf>
    <xf numFmtId="0" fontId="8" fillId="4" borderId="45" xfId="0" applyFont="1" applyFill="1" applyBorder="1" applyAlignment="1">
      <alignment horizontal="left" vertical="center" wrapText="1"/>
    </xf>
    <xf numFmtId="0" fontId="8" fillId="4" borderId="46" xfId="0" applyFont="1" applyFill="1" applyBorder="1" applyAlignment="1">
      <alignment horizontal="left" vertical="center" wrapText="1"/>
    </xf>
    <xf numFmtId="0" fontId="7" fillId="3" borderId="20" xfId="0" applyFont="1" applyFill="1" applyBorder="1" applyAlignment="1">
      <alignment horizontal="left" vertical="center"/>
    </xf>
    <xf numFmtId="0" fontId="7" fillId="3" borderId="21" xfId="0" applyFont="1" applyFill="1" applyBorder="1" applyAlignment="1">
      <alignment horizontal="left" vertical="center"/>
    </xf>
    <xf numFmtId="0" fontId="7" fillId="3" borderId="24" xfId="0" applyFont="1" applyFill="1" applyBorder="1" applyAlignment="1">
      <alignment horizontal="left" vertical="center"/>
    </xf>
    <xf numFmtId="0" fontId="8" fillId="0" borderId="31" xfId="0" applyFont="1" applyBorder="1" applyAlignment="1">
      <alignment horizontal="justify" vertical="center" wrapText="1"/>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11" xfId="0" applyFont="1" applyFill="1" applyBorder="1" applyAlignment="1">
      <alignment horizontal="center" vertical="center"/>
    </xf>
    <xf numFmtId="0" fontId="7" fillId="19" borderId="16" xfId="0" applyFont="1" applyFill="1" applyBorder="1" applyAlignment="1">
      <alignment horizontal="center" vertical="center" wrapText="1"/>
    </xf>
    <xf numFmtId="0" fontId="8" fillId="4" borderId="25" xfId="0" applyFont="1" applyFill="1" applyBorder="1" applyAlignment="1">
      <alignment horizontal="left" vertical="center" wrapText="1"/>
    </xf>
    <xf numFmtId="0" fontId="8" fillId="4" borderId="16" xfId="0" applyFont="1" applyFill="1" applyBorder="1" applyAlignment="1">
      <alignment horizontal="left" vertical="center" wrapText="1"/>
    </xf>
    <xf numFmtId="0" fontId="12" fillId="4" borderId="13" xfId="0" applyFont="1" applyFill="1" applyBorder="1" applyAlignment="1">
      <alignment horizontal="left" vertical="center" wrapText="1"/>
    </xf>
    <xf numFmtId="0" fontId="12" fillId="4" borderId="14" xfId="0" applyFont="1" applyFill="1" applyBorder="1" applyAlignment="1">
      <alignment horizontal="left" vertical="center" wrapText="1"/>
    </xf>
    <xf numFmtId="0" fontId="12" fillId="4" borderId="15" xfId="0" applyFont="1" applyFill="1" applyBorder="1" applyAlignment="1">
      <alignment horizontal="left" vertical="center" wrapText="1"/>
    </xf>
    <xf numFmtId="0" fontId="8" fillId="23" borderId="31" xfId="0" applyFont="1" applyFill="1" applyBorder="1" applyAlignment="1">
      <alignment horizontal="justify" vertical="center" wrapText="1"/>
    </xf>
    <xf numFmtId="0" fontId="8" fillId="23" borderId="14" xfId="0" applyFont="1" applyFill="1" applyBorder="1" applyAlignment="1">
      <alignment horizontal="justify" vertical="center" wrapText="1"/>
    </xf>
    <xf numFmtId="0" fontId="8" fillId="23" borderId="23" xfId="0" applyFont="1" applyFill="1" applyBorder="1" applyAlignment="1">
      <alignment horizontal="justify" vertical="center" wrapText="1"/>
    </xf>
    <xf numFmtId="0" fontId="12" fillId="4" borderId="13" xfId="0" applyFont="1" applyFill="1" applyBorder="1" applyAlignment="1">
      <alignment horizontal="justify" vertical="center" wrapText="1"/>
    </xf>
    <xf numFmtId="0" fontId="12" fillId="4" borderId="14" xfId="0" applyFont="1" applyFill="1" applyBorder="1" applyAlignment="1">
      <alignment horizontal="justify" vertical="center" wrapText="1"/>
    </xf>
    <xf numFmtId="0" fontId="12" fillId="4" borderId="15" xfId="0" applyFont="1" applyFill="1" applyBorder="1" applyAlignment="1">
      <alignment horizontal="justify" vertical="center" wrapText="1"/>
    </xf>
    <xf numFmtId="0" fontId="7" fillId="2" borderId="9"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1" xfId="0" applyFont="1" applyFill="1" applyBorder="1" applyAlignment="1">
      <alignment horizontal="center" vertical="center"/>
    </xf>
    <xf numFmtId="0" fontId="7" fillId="0" borderId="22" xfId="0" applyFont="1" applyBorder="1" applyAlignment="1">
      <alignment horizontal="center" vertical="center" wrapText="1"/>
    </xf>
    <xf numFmtId="0" fontId="7" fillId="0" borderId="6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93" xfId="0" applyFont="1" applyBorder="1" applyAlignment="1">
      <alignment horizontal="center" vertical="center" wrapText="1"/>
    </xf>
    <xf numFmtId="0" fontId="7" fillId="0" borderId="26" xfId="0" applyFont="1" applyBorder="1" applyAlignment="1">
      <alignment horizontal="center" vertical="center" wrapText="1"/>
    </xf>
    <xf numFmtId="168" fontId="14" fillId="19" borderId="26" xfId="0" applyNumberFormat="1" applyFont="1" applyFill="1" applyBorder="1" applyAlignment="1">
      <alignment horizontal="center" vertical="center" wrapText="1"/>
    </xf>
    <xf numFmtId="168" fontId="7" fillId="19" borderId="26" xfId="0" applyNumberFormat="1" applyFont="1" applyFill="1" applyBorder="1" applyAlignment="1">
      <alignment horizontal="center" vertical="center" wrapText="1"/>
    </xf>
    <xf numFmtId="0" fontId="7" fillId="5" borderId="9" xfId="0" applyFont="1" applyFill="1" applyBorder="1" applyAlignment="1">
      <alignment horizontal="justify" vertical="center" wrapText="1"/>
    </xf>
    <xf numFmtId="0" fontId="7" fillId="5" borderId="10" xfId="0" applyFont="1" applyFill="1" applyBorder="1" applyAlignment="1">
      <alignment horizontal="justify" vertical="center" wrapText="1"/>
    </xf>
    <xf numFmtId="0" fontId="7" fillId="5" borderId="61" xfId="0" applyFont="1" applyFill="1" applyBorder="1" applyAlignment="1">
      <alignment horizontal="justify" vertical="center" wrapText="1"/>
    </xf>
    <xf numFmtId="167" fontId="14" fillId="4" borderId="40" xfId="0" applyNumberFormat="1" applyFont="1" applyFill="1" applyBorder="1" applyAlignment="1">
      <alignment horizontal="center" vertical="center" wrapText="1"/>
    </xf>
    <xf numFmtId="167" fontId="7" fillId="4" borderId="24" xfId="0" applyNumberFormat="1" applyFont="1" applyFill="1" applyBorder="1" applyAlignment="1">
      <alignment horizontal="center" vertical="center" wrapText="1"/>
    </xf>
    <xf numFmtId="167" fontId="8" fillId="4" borderId="9" xfId="0" applyNumberFormat="1" applyFont="1" applyFill="1" applyBorder="1" applyAlignment="1">
      <alignment horizontal="justify" vertical="center" wrapText="1"/>
    </xf>
    <xf numFmtId="167" fontId="8" fillId="4" borderId="10" xfId="0" applyNumberFormat="1" applyFont="1" applyFill="1" applyBorder="1" applyAlignment="1">
      <alignment horizontal="justify" vertical="center" wrapText="1"/>
    </xf>
    <xf numFmtId="167" fontId="8" fillId="4" borderId="11" xfId="0" applyNumberFormat="1" applyFont="1" applyFill="1" applyBorder="1" applyAlignment="1">
      <alignment horizontal="justify" vertical="center" wrapText="1"/>
    </xf>
    <xf numFmtId="0" fontId="7" fillId="3" borderId="84" xfId="0" applyFont="1" applyFill="1" applyBorder="1" applyAlignment="1">
      <alignment horizontal="left" vertical="center"/>
    </xf>
    <xf numFmtId="0" fontId="7" fillId="3" borderId="85" xfId="0" applyFont="1" applyFill="1" applyBorder="1" applyAlignment="1">
      <alignment horizontal="left" vertical="center"/>
    </xf>
    <xf numFmtId="0" fontId="8" fillId="0" borderId="47" xfId="0" applyFont="1" applyBorder="1" applyAlignment="1">
      <alignment horizontal="justify" vertical="center" wrapText="1"/>
    </xf>
    <xf numFmtId="0" fontId="8" fillId="0" borderId="48" xfId="0" applyFont="1" applyBorder="1" applyAlignment="1">
      <alignment horizontal="justify" vertical="center" wrapText="1"/>
    </xf>
    <xf numFmtId="0" fontId="8" fillId="0" borderId="51" xfId="0" applyFont="1" applyBorder="1" applyAlignment="1">
      <alignment horizontal="justify" vertical="center" wrapText="1"/>
    </xf>
    <xf numFmtId="0" fontId="8" fillId="4" borderId="94" xfId="0" applyFont="1" applyFill="1" applyBorder="1" applyAlignment="1">
      <alignment horizontal="left" vertical="center" wrapText="1"/>
    </xf>
    <xf numFmtId="0" fontId="8" fillId="4" borderId="60" xfId="0" applyFont="1" applyFill="1" applyBorder="1" applyAlignment="1">
      <alignment horizontal="left" vertical="center" wrapText="1"/>
    </xf>
    <xf numFmtId="0" fontId="7" fillId="19" borderId="27" xfId="0" applyFont="1" applyFill="1" applyBorder="1" applyAlignment="1">
      <alignment horizontal="center" vertical="center" wrapText="1"/>
    </xf>
    <xf numFmtId="0" fontId="7" fillId="19" borderId="19" xfId="0" applyFont="1" applyFill="1" applyBorder="1" applyAlignment="1">
      <alignment horizontal="center" vertical="center" wrapText="1"/>
    </xf>
    <xf numFmtId="0" fontId="7" fillId="4" borderId="87" xfId="0" applyFont="1" applyFill="1" applyBorder="1" applyAlignment="1">
      <alignment horizontal="justify" vertical="center" wrapText="1"/>
    </xf>
    <xf numFmtId="0" fontId="7" fillId="4" borderId="55" xfId="0" applyFont="1" applyFill="1" applyBorder="1" applyAlignment="1">
      <alignment horizontal="justify" vertical="center" wrapText="1"/>
    </xf>
    <xf numFmtId="0" fontId="7" fillId="4" borderId="56" xfId="0" applyFont="1" applyFill="1" applyBorder="1" applyAlignment="1">
      <alignment horizontal="justify" vertical="center" wrapText="1"/>
    </xf>
    <xf numFmtId="0" fontId="7" fillId="3" borderId="9"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12" fillId="4" borderId="44" xfId="0" applyFont="1" applyFill="1" applyBorder="1" applyAlignment="1">
      <alignment horizontal="left" vertical="center" wrapText="1"/>
    </xf>
    <xf numFmtId="0" fontId="7" fillId="4" borderId="45" xfId="0" applyFont="1" applyFill="1" applyBorder="1" applyAlignment="1">
      <alignment horizontal="left" vertical="center" wrapText="1"/>
    </xf>
    <xf numFmtId="0" fontId="7" fillId="4" borderId="46" xfId="0" applyFont="1" applyFill="1" applyBorder="1" applyAlignment="1">
      <alignment horizontal="left" vertical="center" wrapText="1"/>
    </xf>
    <xf numFmtId="0" fontId="8" fillId="23" borderId="29" xfId="0" applyFont="1" applyFill="1" applyBorder="1" applyAlignment="1">
      <alignment horizontal="justify" vertical="center" wrapText="1"/>
    </xf>
    <xf numFmtId="0" fontId="8" fillId="23" borderId="45" xfId="0" applyFont="1" applyFill="1" applyBorder="1" applyAlignment="1">
      <alignment horizontal="justify" vertical="center" wrapText="1"/>
    </xf>
    <xf numFmtId="0" fontId="8" fillId="23" borderId="30" xfId="0" applyFont="1" applyFill="1" applyBorder="1" applyAlignment="1">
      <alignment horizontal="justify" vertical="center" wrapText="1"/>
    </xf>
    <xf numFmtId="0" fontId="7" fillId="4" borderId="14" xfId="0" applyFont="1" applyFill="1" applyBorder="1" applyAlignment="1">
      <alignment horizontal="left" vertical="center" wrapText="1"/>
    </xf>
    <xf numFmtId="0" fontId="7" fillId="4" borderId="15" xfId="0" applyFont="1" applyFill="1" applyBorder="1" applyAlignment="1">
      <alignment horizontal="left" vertical="center" wrapText="1"/>
    </xf>
    <xf numFmtId="0" fontId="12" fillId="23" borderId="13" xfId="0" applyFont="1" applyFill="1" applyBorder="1" applyAlignment="1">
      <alignment horizontal="justify" vertical="center" wrapText="1"/>
    </xf>
    <xf numFmtId="0" fontId="12" fillId="23" borderId="14" xfId="0" applyFont="1" applyFill="1" applyBorder="1" applyAlignment="1">
      <alignment horizontal="justify" vertical="center" wrapText="1"/>
    </xf>
    <xf numFmtId="0" fontId="12" fillId="23" borderId="15" xfId="0" applyFont="1" applyFill="1" applyBorder="1" applyAlignment="1">
      <alignment horizontal="justify" vertical="center" wrapText="1"/>
    </xf>
    <xf numFmtId="0" fontId="8" fillId="4" borderId="0" xfId="0" applyFont="1" applyFill="1" applyAlignment="1">
      <alignment horizontal="justify" vertical="center" wrapText="1"/>
    </xf>
    <xf numFmtId="0" fontId="7" fillId="4" borderId="14" xfId="0" applyFont="1" applyFill="1" applyBorder="1" applyAlignment="1">
      <alignment horizontal="justify" vertical="center" wrapText="1"/>
    </xf>
    <xf numFmtId="0" fontId="7" fillId="4" borderId="15" xfId="0" applyFont="1" applyFill="1" applyBorder="1" applyAlignment="1">
      <alignment horizontal="justify" vertical="center" wrapText="1"/>
    </xf>
    <xf numFmtId="0" fontId="12" fillId="4" borderId="47" xfId="0" applyFont="1" applyFill="1" applyBorder="1" applyAlignment="1">
      <alignment horizontal="left" vertical="center" wrapText="1"/>
    </xf>
    <xf numFmtId="0" fontId="12" fillId="4" borderId="48" xfId="0" applyFont="1" applyFill="1" applyBorder="1" applyAlignment="1">
      <alignment horizontal="left" vertical="center" wrapText="1"/>
    </xf>
    <xf numFmtId="0" fontId="12" fillId="4" borderId="49"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0" xfId="0" applyFont="1" applyFill="1" applyAlignment="1">
      <alignment horizontal="left" vertical="center" wrapText="1"/>
    </xf>
    <xf numFmtId="0" fontId="12" fillId="4" borderId="53" xfId="0" applyFont="1" applyFill="1" applyBorder="1" applyAlignment="1">
      <alignment horizontal="left" vertical="center" wrapText="1"/>
    </xf>
    <xf numFmtId="0" fontId="12" fillId="4" borderId="45" xfId="0" applyFont="1" applyFill="1" applyBorder="1" applyAlignment="1">
      <alignment horizontal="left" vertical="center" wrapText="1"/>
    </xf>
    <xf numFmtId="0" fontId="12" fillId="4" borderId="46" xfId="0" applyFont="1" applyFill="1" applyBorder="1" applyAlignment="1">
      <alignment horizontal="left" vertical="center" wrapText="1"/>
    </xf>
    <xf numFmtId="0" fontId="12" fillId="28" borderId="13" xfId="0" applyFont="1" applyFill="1" applyBorder="1" applyAlignment="1">
      <alignment horizontal="justify" vertical="center" wrapText="1"/>
    </xf>
    <xf numFmtId="0" fontId="12" fillId="28" borderId="14" xfId="0" applyFont="1" applyFill="1" applyBorder="1" applyAlignment="1">
      <alignment horizontal="justify" vertical="center" wrapText="1"/>
    </xf>
    <xf numFmtId="0" fontId="12" fillId="28" borderId="15" xfId="0" applyFont="1" applyFill="1" applyBorder="1" applyAlignment="1">
      <alignment horizontal="justify" vertical="center" wrapText="1"/>
    </xf>
    <xf numFmtId="0" fontId="8" fillId="8" borderId="31" xfId="0" applyFont="1" applyFill="1" applyBorder="1" applyAlignment="1">
      <alignment horizontal="justify" vertical="justify" wrapText="1"/>
    </xf>
    <xf numFmtId="0" fontId="8" fillId="8" borderId="14" xfId="0" applyFont="1" applyFill="1" applyBorder="1" applyAlignment="1">
      <alignment horizontal="justify" vertical="justify" wrapText="1"/>
    </xf>
    <xf numFmtId="0" fontId="8" fillId="8" borderId="23" xfId="0" applyFont="1" applyFill="1" applyBorder="1" applyAlignment="1">
      <alignment horizontal="justify" vertical="justify" wrapText="1"/>
    </xf>
    <xf numFmtId="0" fontId="12" fillId="26" borderId="13" xfId="0" applyFont="1" applyFill="1" applyBorder="1" applyAlignment="1">
      <alignment horizontal="left" vertical="center" wrapText="1"/>
    </xf>
    <xf numFmtId="0" fontId="12" fillId="26" borderId="14" xfId="0" applyFont="1" applyFill="1" applyBorder="1" applyAlignment="1">
      <alignment horizontal="left" vertical="center" wrapText="1"/>
    </xf>
    <xf numFmtId="0" fontId="12" fillId="26" borderId="15" xfId="0" applyFont="1" applyFill="1" applyBorder="1" applyAlignment="1">
      <alignment horizontal="left" vertical="center" wrapText="1"/>
    </xf>
    <xf numFmtId="0" fontId="8" fillId="4" borderId="9" xfId="0" applyFont="1" applyFill="1" applyBorder="1" applyAlignment="1">
      <alignment horizontal="justify" vertical="center" wrapText="1"/>
    </xf>
    <xf numFmtId="0" fontId="8" fillId="4" borderId="10" xfId="0" applyFont="1" applyFill="1" applyBorder="1" applyAlignment="1">
      <alignment horizontal="justify" vertical="center" wrapText="1"/>
    </xf>
    <xf numFmtId="0" fontId="8" fillId="4" borderId="11" xfId="0" applyFont="1" applyFill="1" applyBorder="1" applyAlignment="1">
      <alignment horizontal="justify" vertical="center" wrapText="1"/>
    </xf>
    <xf numFmtId="0" fontId="8" fillId="4" borderId="20" xfId="0" applyFont="1" applyFill="1" applyBorder="1" applyAlignment="1">
      <alignment horizontal="justify" vertical="center" wrapText="1"/>
    </xf>
    <xf numFmtId="0" fontId="8" fillId="4" borderId="21" xfId="0" applyFont="1" applyFill="1" applyBorder="1" applyAlignment="1">
      <alignment horizontal="justify" vertical="center" wrapText="1"/>
    </xf>
    <xf numFmtId="0" fontId="8" fillId="4" borderId="24" xfId="0" applyFont="1" applyFill="1" applyBorder="1" applyAlignment="1">
      <alignment horizontal="justify" vertical="center" wrapText="1"/>
    </xf>
    <xf numFmtId="0" fontId="7" fillId="4" borderId="13" xfId="0" applyFont="1" applyFill="1" applyBorder="1" applyAlignment="1">
      <alignment horizontal="justify" vertical="center" wrapText="1"/>
    </xf>
    <xf numFmtId="0" fontId="7" fillId="4" borderId="23" xfId="0" applyFont="1" applyFill="1" applyBorder="1" applyAlignment="1">
      <alignment horizontal="justify" vertical="center" wrapText="1"/>
    </xf>
    <xf numFmtId="0" fontId="7" fillId="23" borderId="57" xfId="0" applyFont="1" applyFill="1" applyBorder="1" applyAlignment="1">
      <alignment horizontal="justify" vertical="center" wrapText="1"/>
    </xf>
    <xf numFmtId="0" fontId="7" fillId="23" borderId="58" xfId="0" applyFont="1" applyFill="1" applyBorder="1" applyAlignment="1">
      <alignment horizontal="justify" vertical="center" wrapText="1"/>
    </xf>
    <xf numFmtId="0" fontId="7" fillId="23" borderId="59" xfId="0" applyFont="1" applyFill="1" applyBorder="1" applyAlignment="1">
      <alignment horizontal="justify" vertical="center" wrapText="1"/>
    </xf>
    <xf numFmtId="0" fontId="12" fillId="5" borderId="13" xfId="0" applyFont="1" applyFill="1" applyBorder="1" applyAlignment="1">
      <alignment horizontal="left" vertical="center" wrapText="1"/>
    </xf>
    <xf numFmtId="0" fontId="12" fillId="5" borderId="14" xfId="0" applyFont="1" applyFill="1" applyBorder="1" applyAlignment="1">
      <alignment horizontal="left" vertical="center" wrapText="1"/>
    </xf>
    <xf numFmtId="0" fontId="12" fillId="5" borderId="15" xfId="0" applyFont="1" applyFill="1" applyBorder="1" applyAlignment="1">
      <alignment horizontal="left" vertical="center" wrapText="1"/>
    </xf>
    <xf numFmtId="0" fontId="12" fillId="5" borderId="13" xfId="0" applyFont="1" applyFill="1" applyBorder="1" applyAlignment="1">
      <alignment horizontal="justify" vertical="center" wrapText="1"/>
    </xf>
    <xf numFmtId="0" fontId="7" fillId="5" borderId="14" xfId="0" applyFont="1" applyFill="1" applyBorder="1" applyAlignment="1">
      <alignment horizontal="justify" vertical="center" wrapText="1"/>
    </xf>
    <xf numFmtId="0" fontId="7" fillId="5" borderId="15" xfId="0" applyFont="1" applyFill="1" applyBorder="1" applyAlignment="1">
      <alignment horizontal="justify" vertical="center" wrapText="1"/>
    </xf>
    <xf numFmtId="0" fontId="12" fillId="9" borderId="13" xfId="0" applyFont="1" applyFill="1" applyBorder="1" applyAlignment="1">
      <alignment horizontal="left" vertical="center" wrapText="1"/>
    </xf>
    <xf numFmtId="0" fontId="12" fillId="9" borderId="14" xfId="0" applyFont="1" applyFill="1" applyBorder="1" applyAlignment="1">
      <alignment horizontal="left" vertical="center" wrapText="1"/>
    </xf>
    <xf numFmtId="0" fontId="12" fillId="9" borderId="15" xfId="0" applyFont="1" applyFill="1" applyBorder="1" applyAlignment="1">
      <alignment horizontal="left" vertical="center" wrapText="1"/>
    </xf>
    <xf numFmtId="0" fontId="9" fillId="0" borderId="4" xfId="0" applyFont="1" applyBorder="1" applyAlignment="1">
      <alignment horizontal="left" vertical="center" wrapText="1"/>
    </xf>
    <xf numFmtId="0" fontId="8" fillId="8" borderId="21" xfId="0" applyFont="1" applyFill="1" applyBorder="1" applyAlignment="1">
      <alignment horizontal="left" vertical="center" wrapText="1"/>
    </xf>
    <xf numFmtId="0" fontId="8" fillId="8" borderId="22" xfId="0" applyFont="1" applyFill="1" applyBorder="1" applyAlignment="1">
      <alignment horizontal="left" vertical="center" wrapText="1"/>
    </xf>
    <xf numFmtId="0" fontId="8" fillId="8" borderId="45" xfId="0" applyFont="1" applyFill="1" applyBorder="1" applyAlignment="1">
      <alignment horizontal="left" vertical="center" wrapText="1"/>
    </xf>
    <xf numFmtId="0" fontId="8" fillId="8" borderId="46" xfId="0" applyFont="1" applyFill="1" applyBorder="1" applyAlignment="1">
      <alignment horizontal="left" vertical="center" wrapText="1"/>
    </xf>
    <xf numFmtId="0" fontId="7" fillId="12" borderId="67" xfId="0" applyFont="1" applyFill="1" applyBorder="1" applyAlignment="1">
      <alignment horizontal="center" vertical="center" wrapText="1"/>
    </xf>
    <xf numFmtId="0" fontId="7" fillId="12" borderId="59" xfId="0" applyFont="1" applyFill="1" applyBorder="1" applyAlignment="1">
      <alignment horizontal="center" vertical="center" wrapText="1"/>
    </xf>
    <xf numFmtId="0" fontId="8" fillId="8" borderId="57" xfId="0" applyFont="1" applyFill="1" applyBorder="1" applyAlignment="1">
      <alignment horizontal="justify" vertical="center" wrapText="1"/>
    </xf>
    <xf numFmtId="0" fontId="8" fillId="8" borderId="25" xfId="0" applyFont="1" applyFill="1" applyBorder="1" applyAlignment="1">
      <alignment horizontal="left" vertical="center" wrapText="1"/>
    </xf>
    <xf numFmtId="0" fontId="8" fillId="8" borderId="16" xfId="0" applyFont="1" applyFill="1" applyBorder="1" applyAlignment="1">
      <alignment horizontal="left" vertical="center" wrapText="1"/>
    </xf>
    <xf numFmtId="0" fontId="8" fillId="8" borderId="26" xfId="0" applyFont="1" applyFill="1" applyBorder="1" applyAlignment="1">
      <alignment horizontal="left" vertical="center" wrapText="1"/>
    </xf>
    <xf numFmtId="0" fontId="7" fillId="20" borderId="9" xfId="0" applyFont="1" applyFill="1" applyBorder="1" applyAlignment="1">
      <alignment horizontal="justify" vertical="center" wrapText="1"/>
    </xf>
    <xf numFmtId="0" fontId="7" fillId="20" borderId="10" xfId="0" applyFont="1" applyFill="1" applyBorder="1" applyAlignment="1">
      <alignment horizontal="justify" vertical="center" wrapText="1"/>
    </xf>
    <xf numFmtId="0" fontId="7" fillId="20" borderId="61" xfId="0" applyFont="1" applyFill="1" applyBorder="1" applyAlignment="1">
      <alignment horizontal="justify" vertical="center" wrapText="1"/>
    </xf>
    <xf numFmtId="167" fontId="14" fillId="8" borderId="29" xfId="0" applyNumberFormat="1" applyFont="1" applyFill="1" applyBorder="1" applyAlignment="1">
      <alignment horizontal="center" vertical="center" wrapText="1"/>
    </xf>
    <xf numFmtId="167" fontId="14" fillId="8" borderId="30" xfId="0" applyNumberFormat="1" applyFont="1" applyFill="1" applyBorder="1" applyAlignment="1">
      <alignment horizontal="center" vertical="center" wrapText="1"/>
    </xf>
    <xf numFmtId="0" fontId="7" fillId="8" borderId="25" xfId="0" applyFont="1" applyFill="1" applyBorder="1" applyAlignment="1">
      <alignment horizontal="justify" vertical="center" wrapText="1"/>
    </xf>
    <xf numFmtId="0" fontId="7" fillId="8" borderId="31" xfId="0" applyFont="1" applyFill="1" applyBorder="1" applyAlignment="1">
      <alignment horizontal="justify" vertical="center" wrapText="1"/>
    </xf>
    <xf numFmtId="0" fontId="7" fillId="8" borderId="63" xfId="0" applyFont="1" applyFill="1" applyBorder="1" applyAlignment="1">
      <alignment horizontal="left" vertical="center" wrapText="1"/>
    </xf>
    <xf numFmtId="0" fontId="7" fillId="8" borderId="2" xfId="0" applyFont="1" applyFill="1" applyBorder="1" applyAlignment="1">
      <alignment horizontal="left" vertical="center" wrapText="1"/>
    </xf>
    <xf numFmtId="0" fontId="7" fillId="8" borderId="3" xfId="0" applyFont="1" applyFill="1" applyBorder="1" applyAlignment="1">
      <alignment horizontal="left" vertical="center" wrapText="1"/>
    </xf>
    <xf numFmtId="0" fontId="8" fillId="8" borderId="66" xfId="0" applyFont="1" applyFill="1" applyBorder="1" applyAlignment="1">
      <alignment horizontal="justify" vertical="center" wrapText="1"/>
    </xf>
    <xf numFmtId="0" fontId="8" fillId="8" borderId="9" xfId="0" applyFont="1" applyFill="1" applyBorder="1" applyAlignment="1">
      <alignment horizontal="justify" vertical="justify" wrapText="1"/>
    </xf>
    <xf numFmtId="0" fontId="8" fillId="8" borderId="10" xfId="0" applyFont="1" applyFill="1" applyBorder="1" applyAlignment="1">
      <alignment horizontal="justify" vertical="justify" wrapText="1"/>
    </xf>
    <xf numFmtId="0" fontId="8" fillId="8" borderId="11" xfId="0" applyFont="1" applyFill="1" applyBorder="1" applyAlignment="1">
      <alignment horizontal="justify" vertical="justify" wrapText="1"/>
    </xf>
    <xf numFmtId="0" fontId="8" fillId="8" borderId="71" xfId="4" applyFont="1" applyFill="1" applyBorder="1" applyAlignment="1">
      <alignment horizontal="justify" vertical="center" wrapText="1"/>
    </xf>
    <xf numFmtId="0" fontId="8" fillId="8" borderId="73" xfId="4" applyFont="1" applyFill="1" applyBorder="1" applyAlignment="1">
      <alignment horizontal="justify" vertical="center" wrapText="1"/>
    </xf>
    <xf numFmtId="0" fontId="8" fillId="8" borderId="29" xfId="4" applyFont="1" applyFill="1" applyBorder="1" applyAlignment="1">
      <alignment horizontal="justify" vertical="center" wrapText="1"/>
    </xf>
    <xf numFmtId="0" fontId="8" fillId="8" borderId="17" xfId="4" applyFont="1" applyFill="1" applyBorder="1" applyAlignment="1">
      <alignment horizontal="justify" vertical="center" wrapText="1"/>
    </xf>
    <xf numFmtId="0" fontId="8" fillId="8" borderId="9" xfId="0" applyFont="1" applyFill="1" applyBorder="1" applyAlignment="1">
      <alignment horizontal="justify" vertical="center" wrapText="1"/>
    </xf>
    <xf numFmtId="0" fontId="8" fillId="8" borderId="10" xfId="0" applyFont="1" applyFill="1" applyBorder="1" applyAlignment="1">
      <alignment horizontal="justify" vertical="center" wrapText="1"/>
    </xf>
    <xf numFmtId="0" fontId="8" fillId="8" borderId="11" xfId="0" applyFont="1" applyFill="1" applyBorder="1" applyAlignment="1">
      <alignment horizontal="justify" vertical="center" wrapText="1"/>
    </xf>
    <xf numFmtId="0" fontId="7" fillId="8" borderId="62" xfId="0" applyFont="1" applyFill="1" applyBorder="1" applyAlignment="1">
      <alignment horizontal="left" vertical="center" wrapText="1"/>
    </xf>
    <xf numFmtId="0" fontId="7" fillId="8" borderId="10" xfId="0" applyFont="1" applyFill="1" applyBorder="1" applyAlignment="1">
      <alignment horizontal="left" vertical="center" wrapText="1"/>
    </xf>
    <xf numFmtId="0" fontId="7" fillId="8" borderId="11" xfId="0" applyFont="1" applyFill="1" applyBorder="1" applyAlignment="1">
      <alignment horizontal="left" vertical="center" wrapText="1"/>
    </xf>
    <xf numFmtId="0" fontId="8" fillId="8" borderId="18" xfId="0" applyFont="1" applyFill="1" applyBorder="1" applyAlignment="1">
      <alignment horizontal="justify" vertical="center" wrapText="1"/>
    </xf>
    <xf numFmtId="0" fontId="7" fillId="8" borderId="64" xfId="0" applyFont="1" applyFill="1" applyBorder="1" applyAlignment="1">
      <alignment horizontal="justify" vertical="center" wrapText="1"/>
    </xf>
    <xf numFmtId="167" fontId="7" fillId="8" borderId="30" xfId="0" applyNumberFormat="1" applyFont="1" applyFill="1" applyBorder="1" applyAlignment="1">
      <alignment horizontal="center" vertical="center" wrapText="1"/>
    </xf>
    <xf numFmtId="0" fontId="7" fillId="8" borderId="31" xfId="0" applyFont="1" applyFill="1" applyBorder="1" applyAlignment="1">
      <alignment horizontal="left" vertical="center" wrapText="1"/>
    </xf>
    <xf numFmtId="167" fontId="14" fillId="8" borderId="31" xfId="0" applyNumberFormat="1" applyFont="1" applyFill="1" applyBorder="1" applyAlignment="1">
      <alignment horizontal="center" vertical="center" wrapText="1"/>
    </xf>
    <xf numFmtId="167" fontId="7" fillId="8" borderId="23" xfId="0" applyNumberFormat="1" applyFont="1" applyFill="1" applyBorder="1" applyAlignment="1">
      <alignment horizontal="center" vertical="center" wrapText="1"/>
    </xf>
    <xf numFmtId="0" fontId="8" fillId="8" borderId="72" xfId="5" applyNumberFormat="1" applyFont="1" applyFill="1" applyBorder="1" applyAlignment="1">
      <alignment horizontal="justify" vertical="center" wrapText="1"/>
    </xf>
    <xf numFmtId="0" fontId="12" fillId="8" borderId="20" xfId="0" applyFont="1" applyFill="1" applyBorder="1" applyAlignment="1">
      <alignment horizontal="left" vertical="center" wrapText="1"/>
    </xf>
    <xf numFmtId="0" fontId="12" fillId="8" borderId="21" xfId="0" applyFont="1" applyFill="1" applyBorder="1" applyAlignment="1">
      <alignment horizontal="left" vertical="center" wrapText="1"/>
    </xf>
    <xf numFmtId="0" fontId="12" fillId="8" borderId="24" xfId="0" applyFont="1" applyFill="1" applyBorder="1" applyAlignment="1">
      <alignment horizontal="left" vertical="center" wrapText="1"/>
    </xf>
    <xf numFmtId="0" fontId="12" fillId="8" borderId="13" xfId="0" applyFont="1" applyFill="1" applyBorder="1" applyAlignment="1">
      <alignment horizontal="right" vertical="center" wrapText="1"/>
    </xf>
    <xf numFmtId="0" fontId="12" fillId="8" borderId="14" xfId="0" applyFont="1" applyFill="1" applyBorder="1" applyAlignment="1">
      <alignment horizontal="right" vertical="center" wrapText="1"/>
    </xf>
    <xf numFmtId="0" fontId="12" fillId="8" borderId="15" xfId="0" applyFont="1" applyFill="1" applyBorder="1" applyAlignment="1">
      <alignment horizontal="right" vertical="center" wrapText="1"/>
    </xf>
    <xf numFmtId="0" fontId="7" fillId="7" borderId="44" xfId="0" applyFont="1" applyFill="1" applyBorder="1" applyAlignment="1">
      <alignment horizontal="left" vertical="center" wrapText="1"/>
    </xf>
    <xf numFmtId="0" fontId="7" fillId="7" borderId="45" xfId="0" applyFont="1" applyFill="1" applyBorder="1" applyAlignment="1">
      <alignment horizontal="left" vertical="center" wrapText="1"/>
    </xf>
    <xf numFmtId="0" fontId="7" fillId="7" borderId="30" xfId="0" applyFont="1" applyFill="1" applyBorder="1" applyAlignment="1">
      <alignment horizontal="left" vertical="center" wrapText="1"/>
    </xf>
    <xf numFmtId="0" fontId="7" fillId="8" borderId="67" xfId="0" applyFont="1" applyFill="1" applyBorder="1" applyAlignment="1">
      <alignment horizontal="left" vertical="center" wrapText="1"/>
    </xf>
    <xf numFmtId="0" fontId="7" fillId="8" borderId="58" xfId="0" applyFont="1" applyFill="1" applyBorder="1" applyAlignment="1">
      <alignment horizontal="left" vertical="center" wrapText="1"/>
    </xf>
    <xf numFmtId="0" fontId="7" fillId="8" borderId="70" xfId="0" applyFont="1" applyFill="1" applyBorder="1" applyAlignment="1">
      <alignment horizontal="left" vertical="center" wrapText="1"/>
    </xf>
    <xf numFmtId="0" fontId="8" fillId="8" borderId="55" xfId="0" applyFont="1" applyFill="1" applyBorder="1" applyAlignment="1">
      <alignment horizontal="left" vertical="center" wrapText="1"/>
    </xf>
    <xf numFmtId="0" fontId="8" fillId="8" borderId="76" xfId="0" applyFont="1" applyFill="1" applyBorder="1" applyAlignment="1">
      <alignment horizontal="left" vertical="center" wrapText="1"/>
    </xf>
    <xf numFmtId="0" fontId="7" fillId="7" borderId="4" xfId="0" applyFont="1" applyFill="1" applyBorder="1" applyAlignment="1">
      <alignment horizontal="left" vertical="center"/>
    </xf>
    <xf numFmtId="0" fontId="7" fillId="7" borderId="0" xfId="0" applyFont="1" applyFill="1" applyAlignment="1">
      <alignment horizontal="left" vertical="center"/>
    </xf>
    <xf numFmtId="0" fontId="7" fillId="7" borderId="53" xfId="0" applyFont="1" applyFill="1" applyBorder="1" applyAlignment="1">
      <alignment horizontal="left" vertical="center"/>
    </xf>
    <xf numFmtId="0" fontId="8" fillId="0" borderId="69" xfId="4" applyFont="1" applyBorder="1" applyAlignment="1">
      <alignment horizontal="justify" vertical="center" wrapText="1"/>
    </xf>
    <xf numFmtId="0" fontId="8" fillId="0" borderId="84" xfId="4" applyFont="1" applyBorder="1" applyAlignment="1">
      <alignment horizontal="justify" vertical="center" wrapText="1"/>
    </xf>
    <xf numFmtId="0" fontId="8" fillId="0" borderId="62" xfId="4" applyFont="1" applyBorder="1" applyAlignment="1">
      <alignment horizontal="justify" vertical="center" wrapText="1"/>
    </xf>
    <xf numFmtId="0" fontId="8" fillId="0" borderId="85" xfId="4" applyFont="1" applyBorder="1" applyAlignment="1">
      <alignment horizontal="justify" vertical="center" wrapText="1"/>
    </xf>
    <xf numFmtId="0" fontId="7" fillId="7" borderId="54" xfId="0" applyFont="1" applyFill="1" applyBorder="1" applyAlignment="1">
      <alignment horizontal="left" vertical="center"/>
    </xf>
    <xf numFmtId="0" fontId="7" fillId="7" borderId="55" xfId="0" applyFont="1" applyFill="1" applyBorder="1" applyAlignment="1">
      <alignment horizontal="left" vertical="center"/>
    </xf>
    <xf numFmtId="0" fontId="12" fillId="0" borderId="13" xfId="0" applyFont="1" applyBorder="1" applyAlignment="1">
      <alignment horizontal="justify" vertical="center" wrapText="1"/>
    </xf>
    <xf numFmtId="0" fontId="7" fillId="0" borderId="15" xfId="0" applyFont="1" applyBorder="1" applyAlignment="1">
      <alignment horizontal="justify" vertical="center" wrapText="1"/>
    </xf>
    <xf numFmtId="0" fontId="12" fillId="8" borderId="20" xfId="0" applyFont="1" applyFill="1" applyBorder="1" applyAlignment="1">
      <alignment horizontal="justify" vertical="center" wrapText="1"/>
    </xf>
    <xf numFmtId="0" fontId="12" fillId="8" borderId="21" xfId="0" applyFont="1" applyFill="1" applyBorder="1" applyAlignment="1">
      <alignment horizontal="justify" vertical="center" wrapText="1"/>
    </xf>
    <xf numFmtId="0" fontId="12" fillId="8" borderId="22" xfId="0" applyFont="1" applyFill="1" applyBorder="1" applyAlignment="1">
      <alignment horizontal="justify" vertical="center" wrapText="1"/>
    </xf>
    <xf numFmtId="0" fontId="8" fillId="8" borderId="40" xfId="0" applyFont="1" applyFill="1" applyBorder="1" applyAlignment="1">
      <alignment horizontal="justify" vertical="center" wrapText="1"/>
    </xf>
    <xf numFmtId="0" fontId="8" fillId="0" borderId="25" xfId="3" applyFont="1" applyBorder="1" applyAlignment="1">
      <alignment horizontal="justify" vertical="center" wrapText="1"/>
    </xf>
    <xf numFmtId="0" fontId="8" fillId="0" borderId="16" xfId="3" applyFont="1" applyBorder="1" applyAlignment="1">
      <alignment horizontal="justify" vertical="center" wrapText="1"/>
    </xf>
    <xf numFmtId="0" fontId="8" fillId="0" borderId="31" xfId="3" applyFont="1" applyBorder="1" applyAlignment="1">
      <alignment horizontal="justify" vertical="center" wrapText="1"/>
    </xf>
    <xf numFmtId="0" fontId="8" fillId="0" borderId="26" xfId="3" applyFont="1" applyBorder="1" applyAlignment="1">
      <alignment horizontal="justify" vertical="center" wrapText="1"/>
    </xf>
    <xf numFmtId="0" fontId="12" fillId="17" borderId="1" xfId="0" applyFont="1" applyFill="1" applyBorder="1" applyAlignment="1">
      <alignment horizontal="justify" vertical="center" wrapText="1"/>
    </xf>
    <xf numFmtId="0" fontId="12" fillId="17" borderId="2" xfId="0" applyFont="1" applyFill="1" applyBorder="1" applyAlignment="1">
      <alignment horizontal="justify" vertical="center" wrapText="1"/>
    </xf>
    <xf numFmtId="0" fontId="12" fillId="17" borderId="3" xfId="0" applyFont="1" applyFill="1" applyBorder="1" applyAlignment="1">
      <alignment horizontal="justify" vertical="center" wrapText="1"/>
    </xf>
    <xf numFmtId="0" fontId="12" fillId="17" borderId="4" xfId="0" applyFont="1" applyFill="1" applyBorder="1" applyAlignment="1">
      <alignment horizontal="justify" vertical="center" wrapText="1"/>
    </xf>
    <xf numFmtId="0" fontId="12" fillId="17" borderId="0" xfId="0" applyFont="1" applyFill="1" applyAlignment="1">
      <alignment horizontal="justify" vertical="center" wrapText="1"/>
    </xf>
    <xf numFmtId="0" fontId="12" fillId="17" borderId="5" xfId="0" applyFont="1" applyFill="1" applyBorder="1" applyAlignment="1">
      <alignment horizontal="justify" vertical="center" wrapText="1"/>
    </xf>
    <xf numFmtId="0" fontId="12" fillId="17" borderId="44" xfId="0" applyFont="1" applyFill="1" applyBorder="1" applyAlignment="1">
      <alignment horizontal="justify" vertical="center" wrapText="1"/>
    </xf>
    <xf numFmtId="0" fontId="12" fillId="17" borderId="45" xfId="0" applyFont="1" applyFill="1" applyBorder="1" applyAlignment="1">
      <alignment horizontal="justify" vertical="center" wrapText="1"/>
    </xf>
    <xf numFmtId="0" fontId="12" fillId="17" borderId="30" xfId="0" applyFont="1" applyFill="1" applyBorder="1" applyAlignment="1">
      <alignment horizontal="justify" vertical="center" wrapText="1"/>
    </xf>
    <xf numFmtId="0" fontId="8" fillId="8" borderId="21" xfId="0" applyFont="1" applyFill="1" applyBorder="1" applyAlignment="1">
      <alignment horizontal="justify" vertical="center"/>
    </xf>
    <xf numFmtId="0" fontId="8" fillId="8" borderId="24" xfId="0" applyFont="1" applyFill="1" applyBorder="1" applyAlignment="1">
      <alignment horizontal="justify" vertical="center"/>
    </xf>
    <xf numFmtId="0" fontId="7" fillId="21" borderId="31" xfId="0" applyFont="1" applyFill="1" applyBorder="1" applyAlignment="1">
      <alignment horizontal="center" vertical="center" wrapText="1"/>
    </xf>
    <xf numFmtId="0" fontId="7" fillId="21" borderId="23" xfId="0" applyFont="1" applyFill="1" applyBorder="1" applyAlignment="1">
      <alignment horizontal="center" vertical="center" wrapText="1"/>
    </xf>
    <xf numFmtId="167" fontId="8" fillId="9" borderId="16" xfId="5" applyNumberFormat="1" applyFont="1" applyFill="1" applyBorder="1" applyAlignment="1">
      <alignment horizontal="center" vertical="center" wrapText="1"/>
    </xf>
    <xf numFmtId="167" fontId="8" fillId="9" borderId="26" xfId="5" applyNumberFormat="1" applyFont="1" applyFill="1" applyBorder="1" applyAlignment="1">
      <alignment horizontal="center" vertical="center" wrapText="1"/>
    </xf>
    <xf numFmtId="0" fontId="12" fillId="8" borderId="45" xfId="0" applyFont="1" applyFill="1" applyBorder="1" applyAlignment="1">
      <alignment horizontal="justify" vertical="center" wrapText="1"/>
    </xf>
    <xf numFmtId="0" fontId="12" fillId="8" borderId="46" xfId="0" applyFont="1" applyFill="1" applyBorder="1" applyAlignment="1">
      <alignment horizontal="justify" vertical="center" wrapText="1"/>
    </xf>
    <xf numFmtId="0" fontId="14" fillId="9" borderId="31" xfId="0" applyFont="1" applyFill="1" applyBorder="1" applyAlignment="1">
      <alignment horizontal="center" vertical="center" wrapText="1"/>
    </xf>
    <xf numFmtId="0" fontId="9" fillId="9" borderId="14" xfId="0" applyFont="1" applyFill="1" applyBorder="1" applyAlignment="1">
      <alignment horizontal="center" vertical="center" wrapText="1"/>
    </xf>
    <xf numFmtId="0" fontId="9" fillId="9" borderId="23" xfId="0" applyFont="1" applyFill="1" applyBorder="1" applyAlignment="1">
      <alignment horizontal="center" vertical="center" wrapText="1"/>
    </xf>
    <xf numFmtId="0" fontId="9" fillId="9" borderId="68" xfId="0" applyFont="1" applyFill="1" applyBorder="1" applyAlignment="1">
      <alignment horizontal="center" vertical="center"/>
    </xf>
    <xf numFmtId="0" fontId="9" fillId="9" borderId="73" xfId="0" applyFont="1" applyFill="1" applyBorder="1" applyAlignment="1">
      <alignment horizontal="center" vertical="center"/>
    </xf>
    <xf numFmtId="0" fontId="9" fillId="9" borderId="31" xfId="0" applyFont="1" applyFill="1" applyBorder="1" applyAlignment="1">
      <alignment horizontal="center" vertical="center" wrapText="1"/>
    </xf>
    <xf numFmtId="0" fontId="8" fillId="0" borderId="16" xfId="0" applyFont="1" applyBorder="1" applyAlignment="1">
      <alignment horizontal="left" vertical="center"/>
    </xf>
    <xf numFmtId="0" fontId="8" fillId="0" borderId="26" xfId="0" applyFont="1" applyBorder="1" applyAlignment="1">
      <alignment horizontal="left" vertical="center"/>
    </xf>
    <xf numFmtId="0" fontId="8" fillId="0" borderId="26" xfId="0" applyFont="1" applyBorder="1" applyAlignment="1">
      <alignment horizontal="justify" vertical="center"/>
    </xf>
    <xf numFmtId="0" fontId="12" fillId="0" borderId="44" xfId="0" applyFont="1" applyBorder="1" applyAlignment="1">
      <alignment horizontal="justify" vertical="center" wrapText="1"/>
    </xf>
    <xf numFmtId="0" fontId="7" fillId="0" borderId="45" xfId="0" applyFont="1" applyBorder="1" applyAlignment="1">
      <alignment horizontal="justify" vertical="center" wrapText="1"/>
    </xf>
    <xf numFmtId="0" fontId="7" fillId="0" borderId="46" xfId="0" applyFont="1" applyBorder="1" applyAlignment="1">
      <alignment horizontal="justify" vertical="center" wrapText="1"/>
    </xf>
    <xf numFmtId="0" fontId="8" fillId="0" borderId="19" xfId="0" applyFont="1" applyBorder="1" applyAlignment="1">
      <alignment horizontal="left" vertical="center"/>
    </xf>
    <xf numFmtId="0" fontId="8" fillId="0" borderId="28" xfId="0" applyFont="1" applyBorder="1" applyAlignment="1">
      <alignment horizontal="left" vertical="center"/>
    </xf>
    <xf numFmtId="0" fontId="12" fillId="0" borderId="14" xfId="0" applyFont="1" applyBorder="1" applyAlignment="1">
      <alignment horizontal="justify" vertical="center" wrapText="1"/>
    </xf>
    <xf numFmtId="0" fontId="12" fillId="0" borderId="15" xfId="0" applyFont="1" applyBorder="1" applyAlignment="1">
      <alignment horizontal="justify"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12" fillId="27" borderId="13" xfId="0" applyFont="1" applyFill="1" applyBorder="1" applyAlignment="1">
      <alignment horizontal="justify" vertical="center" wrapText="1"/>
    </xf>
    <xf numFmtId="0" fontId="12" fillId="27" borderId="14" xfId="0" applyFont="1" applyFill="1" applyBorder="1" applyAlignment="1">
      <alignment horizontal="justify" vertical="center" wrapText="1"/>
    </xf>
    <xf numFmtId="0" fontId="12" fillId="27" borderId="15" xfId="0" applyFont="1" applyFill="1" applyBorder="1" applyAlignment="1">
      <alignment horizontal="justify" vertical="center" wrapText="1"/>
    </xf>
    <xf numFmtId="0" fontId="7" fillId="10" borderId="74" xfId="0" applyFont="1" applyFill="1" applyBorder="1" applyAlignment="1">
      <alignment horizontal="center" vertical="center" wrapText="1"/>
    </xf>
    <xf numFmtId="0" fontId="7" fillId="10" borderId="68" xfId="0" applyFont="1" applyFill="1" applyBorder="1" applyAlignment="1">
      <alignment horizontal="center" vertical="center" wrapText="1"/>
    </xf>
    <xf numFmtId="0" fontId="8" fillId="8" borderId="60" xfId="0" applyFont="1" applyFill="1" applyBorder="1" applyAlignment="1">
      <alignment horizontal="left" vertical="center" wrapText="1"/>
    </xf>
    <xf numFmtId="0" fontId="8" fillId="8" borderId="93" xfId="0" applyFont="1" applyFill="1" applyBorder="1" applyAlignment="1">
      <alignment horizontal="left" vertical="center" wrapText="1"/>
    </xf>
    <xf numFmtId="0" fontId="12" fillId="8" borderId="13" xfId="0" applyFont="1" applyFill="1" applyBorder="1" applyAlignment="1">
      <alignment horizontal="justify" wrapText="1"/>
    </xf>
    <xf numFmtId="0" fontId="12" fillId="8" borderId="14" xfId="0" applyFont="1" applyFill="1" applyBorder="1" applyAlignment="1">
      <alignment horizontal="justify" wrapText="1"/>
    </xf>
    <xf numFmtId="0" fontId="12" fillId="8" borderId="15" xfId="0" applyFont="1" applyFill="1" applyBorder="1" applyAlignment="1">
      <alignment horizontal="justify"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4" fillId="6" borderId="9" xfId="0" applyFont="1" applyFill="1" applyBorder="1" applyAlignment="1">
      <alignment horizontal="center" vertical="center"/>
    </xf>
    <xf numFmtId="0" fontId="14" fillId="6" borderId="10" xfId="0" applyFont="1" applyFill="1" applyBorder="1" applyAlignment="1">
      <alignment horizontal="center" vertical="center"/>
    </xf>
    <xf numFmtId="0" fontId="14" fillId="6" borderId="11" xfId="0" applyFont="1" applyFill="1" applyBorder="1" applyAlignment="1">
      <alignment horizontal="center" vertical="center"/>
    </xf>
    <xf numFmtId="0" fontId="7" fillId="0" borderId="4" xfId="0" applyFont="1" applyBorder="1" applyAlignment="1">
      <alignment horizontal="left" vertical="center" wrapText="1"/>
    </xf>
    <xf numFmtId="0" fontId="8" fillId="0" borderId="44" xfId="0" applyFont="1" applyBorder="1" applyAlignment="1">
      <alignment horizontal="justify" vertical="center" wrapText="1"/>
    </xf>
    <xf numFmtId="0" fontId="8" fillId="0" borderId="45" xfId="0" applyFont="1" applyBorder="1" applyAlignment="1">
      <alignment horizontal="justify" vertical="center" wrapText="1"/>
    </xf>
    <xf numFmtId="0" fontId="8" fillId="0" borderId="30" xfId="0" applyFont="1" applyBorder="1" applyAlignment="1">
      <alignment horizontal="justify" vertical="center" wrapText="1"/>
    </xf>
    <xf numFmtId="0" fontId="7" fillId="8" borderId="16" xfId="0" applyFont="1" applyFill="1" applyBorder="1" applyAlignment="1">
      <alignment horizontal="left" vertical="center" wrapText="1"/>
    </xf>
    <xf numFmtId="0" fontId="7" fillId="8" borderId="26" xfId="0" applyFont="1" applyFill="1" applyBorder="1" applyAlignment="1">
      <alignment horizontal="left" vertical="center" wrapText="1"/>
    </xf>
    <xf numFmtId="0" fontId="8" fillId="8" borderId="19" xfId="0" applyFont="1" applyFill="1" applyBorder="1" applyAlignment="1">
      <alignment horizontal="left" vertical="center" wrapText="1"/>
    </xf>
    <xf numFmtId="0" fontId="8" fillId="8" borderId="28" xfId="0" applyFont="1" applyFill="1" applyBorder="1" applyAlignment="1">
      <alignment horizontal="left" vertical="center" wrapText="1"/>
    </xf>
    <xf numFmtId="0" fontId="7" fillId="8" borderId="9" xfId="0" applyFont="1" applyFill="1" applyBorder="1" applyAlignment="1">
      <alignment horizontal="justify" vertical="center" wrapText="1"/>
    </xf>
    <xf numFmtId="0" fontId="7" fillId="8" borderId="10" xfId="0" applyFont="1" applyFill="1" applyBorder="1" applyAlignment="1">
      <alignment horizontal="justify" vertical="center" wrapText="1"/>
    </xf>
    <xf numFmtId="0" fontId="7" fillId="8" borderId="11" xfId="0" applyFont="1" applyFill="1" applyBorder="1" applyAlignment="1">
      <alignment horizontal="justify" vertical="center" wrapText="1"/>
    </xf>
    <xf numFmtId="0" fontId="8" fillId="0" borderId="0" xfId="0" applyFont="1" applyAlignment="1">
      <alignment horizontal="center" vertical="center" wrapText="1"/>
    </xf>
    <xf numFmtId="165" fontId="7" fillId="10" borderId="68" xfId="0" applyNumberFormat="1" applyFont="1" applyFill="1" applyBorder="1" applyAlignment="1">
      <alignment horizontal="center" vertical="center" wrapText="1"/>
    </xf>
    <xf numFmtId="165" fontId="7" fillId="10" borderId="95" xfId="0" applyNumberFormat="1" applyFont="1" applyFill="1" applyBorder="1" applyAlignment="1">
      <alignment horizontal="center" vertical="center" wrapText="1"/>
    </xf>
    <xf numFmtId="0" fontId="8" fillId="0" borderId="25" xfId="0" applyFont="1" applyBorder="1" applyAlignment="1">
      <alignment horizontal="center" vertical="center" wrapText="1"/>
    </xf>
    <xf numFmtId="0" fontId="8" fillId="0" borderId="16" xfId="0" applyFont="1" applyBorder="1" applyAlignment="1">
      <alignment horizontal="center" vertical="center" wrapText="1"/>
    </xf>
    <xf numFmtId="165" fontId="8" fillId="0" borderId="16" xfId="0" applyNumberFormat="1" applyFont="1" applyBorder="1" applyAlignment="1">
      <alignment horizontal="center" vertical="center" wrapText="1"/>
    </xf>
    <xf numFmtId="165" fontId="8" fillId="0" borderId="26" xfId="0" applyNumberFormat="1" applyFont="1" applyBorder="1" applyAlignment="1">
      <alignment horizontal="center" vertical="center" wrapText="1"/>
    </xf>
    <xf numFmtId="0" fontId="7" fillId="9" borderId="31" xfId="0" applyFont="1" applyFill="1" applyBorder="1" applyAlignment="1">
      <alignment horizontal="center" vertical="center"/>
    </xf>
    <xf numFmtId="0" fontId="7" fillId="9" borderId="23" xfId="0" applyFont="1" applyFill="1" applyBorder="1" applyAlignment="1">
      <alignment horizontal="center" vertical="center"/>
    </xf>
    <xf numFmtId="0" fontId="17" fillId="0" borderId="4" xfId="0" applyFont="1" applyBorder="1" applyAlignment="1">
      <alignment horizontal="center" vertical="center" wrapText="1"/>
    </xf>
    <xf numFmtId="0" fontId="7" fillId="7" borderId="56" xfId="0" applyFont="1" applyFill="1" applyBorder="1" applyAlignment="1">
      <alignment horizontal="left" vertical="center"/>
    </xf>
    <xf numFmtId="0" fontId="7" fillId="7" borderId="60" xfId="0" applyFont="1" applyFill="1" applyBorder="1" applyAlignment="1">
      <alignment horizontal="left" vertical="center"/>
    </xf>
    <xf numFmtId="0" fontId="8" fillId="0" borderId="25" xfId="0" applyFont="1" applyBorder="1" applyAlignment="1">
      <alignment horizontal="left" vertical="center" wrapText="1"/>
    </xf>
    <xf numFmtId="0" fontId="8" fillId="0" borderId="16" xfId="0" applyFont="1" applyBorder="1" applyAlignment="1">
      <alignment horizontal="left" vertical="center" wrapText="1"/>
    </xf>
    <xf numFmtId="0" fontId="7" fillId="0" borderId="78" xfId="0" applyFont="1" applyBorder="1" applyAlignment="1">
      <alignment horizontal="center" vertical="center" wrapText="1"/>
    </xf>
    <xf numFmtId="0" fontId="7" fillId="0" borderId="79" xfId="0" applyFont="1" applyBorder="1" applyAlignment="1">
      <alignment horizontal="center" vertical="center" wrapText="1"/>
    </xf>
    <xf numFmtId="0" fontId="7" fillId="0" borderId="77" xfId="0" applyFont="1" applyBorder="1" applyAlignment="1">
      <alignment horizontal="center" vertical="center" wrapText="1"/>
    </xf>
    <xf numFmtId="0" fontId="8" fillId="0" borderId="45" xfId="0" applyFont="1" applyBorder="1" applyAlignment="1">
      <alignment horizontal="left" vertical="center" wrapText="1"/>
    </xf>
    <xf numFmtId="0" fontId="8" fillId="0" borderId="46" xfId="0" applyFont="1" applyBorder="1" applyAlignment="1">
      <alignment horizontal="left" vertical="center" wrapText="1"/>
    </xf>
    <xf numFmtId="0" fontId="8" fillId="0" borderId="67" xfId="0" applyFont="1" applyBorder="1" applyAlignment="1">
      <alignment horizontal="left" vertical="center" wrapText="1"/>
    </xf>
    <xf numFmtId="0" fontId="8" fillId="0" borderId="58" xfId="0" applyFont="1" applyBorder="1" applyAlignment="1">
      <alignment horizontal="left" vertical="center" wrapText="1"/>
    </xf>
    <xf numFmtId="0" fontId="8" fillId="0" borderId="70" xfId="0" applyFont="1" applyBorder="1" applyAlignment="1">
      <alignment horizontal="left" vertical="center" wrapText="1"/>
    </xf>
    <xf numFmtId="0" fontId="8" fillId="0" borderId="29" xfId="4" applyFont="1" applyBorder="1" applyAlignment="1">
      <alignment horizontal="justify" vertical="center" wrapText="1"/>
    </xf>
    <xf numFmtId="0" fontId="31" fillId="0" borderId="45" xfId="4" applyFont="1" applyBorder="1" applyAlignment="1">
      <alignment horizontal="justify" vertical="center" wrapText="1"/>
    </xf>
    <xf numFmtId="0" fontId="31" fillId="0" borderId="46" xfId="4" applyFont="1" applyBorder="1" applyAlignment="1">
      <alignment horizontal="justify" vertical="center" wrapText="1"/>
    </xf>
    <xf numFmtId="0" fontId="8" fillId="0" borderId="31" xfId="4" applyFont="1" applyBorder="1" applyAlignment="1">
      <alignment horizontal="justify" vertical="center" wrapText="1"/>
    </xf>
    <xf numFmtId="0" fontId="31" fillId="0" borderId="14" xfId="4" applyFont="1" applyBorder="1" applyAlignment="1">
      <alignment horizontal="justify" vertical="center" wrapText="1"/>
    </xf>
    <xf numFmtId="0" fontId="31" fillId="0" borderId="15" xfId="4" applyFont="1" applyBorder="1" applyAlignment="1">
      <alignment horizontal="justify" vertical="center" wrapText="1"/>
    </xf>
    <xf numFmtId="0" fontId="25" fillId="0" borderId="14" xfId="4" applyFont="1" applyBorder="1" applyAlignment="1">
      <alignment horizontal="justify" vertical="center" wrapText="1"/>
    </xf>
    <xf numFmtId="0" fontId="25" fillId="0" borderId="15" xfId="4" applyFont="1" applyBorder="1" applyAlignment="1">
      <alignment horizontal="justify" vertical="center" wrapText="1"/>
    </xf>
    <xf numFmtId="0" fontId="12" fillId="8" borderId="76" xfId="0" applyFont="1" applyFill="1" applyBorder="1" applyAlignment="1">
      <alignment horizontal="left" vertical="center" wrapText="1"/>
    </xf>
    <xf numFmtId="0" fontId="8" fillId="0" borderId="31" xfId="4" applyFont="1" applyBorder="1" applyAlignment="1">
      <alignment horizontal="left" vertical="center"/>
    </xf>
    <xf numFmtId="0" fontId="8" fillId="0" borderId="15" xfId="4" applyFont="1" applyBorder="1" applyAlignment="1">
      <alignment horizontal="left" vertical="center"/>
    </xf>
    <xf numFmtId="0" fontId="8" fillId="0" borderId="31" xfId="4" applyFont="1" applyBorder="1" applyAlignment="1">
      <alignment horizontal="left" vertical="center" wrapText="1"/>
    </xf>
    <xf numFmtId="0" fontId="8" fillId="0" borderId="15" xfId="4" applyFont="1" applyBorder="1" applyAlignment="1">
      <alignment horizontal="left" vertical="center" wrapText="1"/>
    </xf>
    <xf numFmtId="0" fontId="7" fillId="8" borderId="0" xfId="0" applyFont="1" applyFill="1" applyAlignment="1">
      <alignment horizontal="center" vertical="center" wrapText="1"/>
    </xf>
    <xf numFmtId="0" fontId="8" fillId="0" borderId="67" xfId="4" applyFont="1" applyBorder="1" applyAlignment="1">
      <alignment horizontal="left" vertical="center" wrapText="1"/>
    </xf>
    <xf numFmtId="0" fontId="8" fillId="0" borderId="70" xfId="4" applyFont="1" applyBorder="1" applyAlignment="1">
      <alignment horizontal="left" vertical="center" wrapText="1"/>
    </xf>
    <xf numFmtId="0" fontId="7" fillId="7" borderId="84" xfId="0" applyFont="1" applyFill="1" applyBorder="1" applyAlignment="1">
      <alignment horizontal="left" vertical="center"/>
    </xf>
    <xf numFmtId="0" fontId="7" fillId="7" borderId="85" xfId="0" applyFont="1" applyFill="1" applyBorder="1" applyAlignment="1">
      <alignment horizontal="left" vertical="center"/>
    </xf>
    <xf numFmtId="0" fontId="7" fillId="8" borderId="71" xfId="0" applyFont="1" applyFill="1" applyBorder="1" applyAlignment="1">
      <alignment horizontal="justify" vertical="center" wrapText="1"/>
    </xf>
    <xf numFmtId="0" fontId="7" fillId="8" borderId="73" xfId="0" applyFont="1" applyFill="1" applyBorder="1" applyAlignment="1">
      <alignment horizontal="justify" vertical="center" wrapText="1"/>
    </xf>
    <xf numFmtId="0" fontId="7" fillId="8" borderId="17" xfId="0" applyFont="1" applyFill="1" applyBorder="1" applyAlignment="1">
      <alignment horizontal="justify" vertical="center" wrapText="1"/>
    </xf>
    <xf numFmtId="0" fontId="7" fillId="23" borderId="27" xfId="0" applyFont="1" applyFill="1" applyBorder="1" applyAlignment="1">
      <alignment horizontal="justify" vertical="center" wrapText="1"/>
    </xf>
    <xf numFmtId="0" fontId="7" fillId="23" borderId="19" xfId="0" applyFont="1" applyFill="1" applyBorder="1" applyAlignment="1">
      <alignment horizontal="justify" vertical="center" wrapText="1"/>
    </xf>
    <xf numFmtId="0" fontId="7" fillId="23" borderId="28" xfId="0" applyFont="1" applyFill="1" applyBorder="1" applyAlignment="1">
      <alignment horizontal="justify" vertical="center" wrapText="1"/>
    </xf>
    <xf numFmtId="0" fontId="7" fillId="7" borderId="54" xfId="0" applyFont="1" applyFill="1" applyBorder="1" applyAlignment="1">
      <alignment horizontal="left" vertical="center" wrapText="1"/>
    </xf>
    <xf numFmtId="0" fontId="7" fillId="7" borderId="55" xfId="0" applyFont="1" applyFill="1" applyBorder="1" applyAlignment="1">
      <alignment horizontal="left" vertical="center" wrapText="1"/>
    </xf>
    <xf numFmtId="0" fontId="7" fillId="7" borderId="56" xfId="0" applyFont="1" applyFill="1" applyBorder="1" applyAlignment="1">
      <alignment horizontal="left" vertical="center" wrapText="1"/>
    </xf>
    <xf numFmtId="0" fontId="8" fillId="8" borderId="44" xfId="0" applyFont="1" applyFill="1" applyBorder="1" applyAlignment="1">
      <alignment horizontal="justify" vertical="center" wrapText="1"/>
    </xf>
    <xf numFmtId="0" fontId="12" fillId="8" borderId="57" xfId="0" applyFont="1" applyFill="1" applyBorder="1" applyAlignment="1">
      <alignment horizontal="justify" vertical="center" wrapText="1"/>
    </xf>
    <xf numFmtId="0" fontId="12" fillId="8" borderId="58" xfId="0" applyFont="1" applyFill="1" applyBorder="1" applyAlignment="1">
      <alignment horizontal="justify" vertical="center" wrapText="1"/>
    </xf>
    <xf numFmtId="0" fontId="12" fillId="8" borderId="70" xfId="0" applyFont="1" applyFill="1" applyBorder="1" applyAlignment="1">
      <alignment horizontal="justify" vertical="center" wrapText="1"/>
    </xf>
    <xf numFmtId="0" fontId="12" fillId="17" borderId="47" xfId="0" applyFont="1" applyFill="1" applyBorder="1" applyAlignment="1">
      <alignment horizontal="left" vertical="center" wrapText="1"/>
    </xf>
    <xf numFmtId="0" fontId="12" fillId="17" borderId="48" xfId="0" applyFont="1" applyFill="1" applyBorder="1" applyAlignment="1">
      <alignment horizontal="left" vertical="center" wrapText="1"/>
    </xf>
    <xf numFmtId="0" fontId="12" fillId="17" borderId="49" xfId="0" applyFont="1" applyFill="1" applyBorder="1" applyAlignment="1">
      <alignment horizontal="left" vertical="center" wrapText="1"/>
    </xf>
    <xf numFmtId="0" fontId="12" fillId="17" borderId="44" xfId="0" applyFont="1" applyFill="1" applyBorder="1" applyAlignment="1">
      <alignment horizontal="left" vertical="center" wrapText="1"/>
    </xf>
    <xf numFmtId="0" fontId="12" fillId="17" borderId="45" xfId="0" applyFont="1" applyFill="1" applyBorder="1" applyAlignment="1">
      <alignment horizontal="left" vertical="center" wrapText="1"/>
    </xf>
    <xf numFmtId="0" fontId="12" fillId="17" borderId="46" xfId="0" applyFont="1" applyFill="1" applyBorder="1" applyAlignment="1">
      <alignment horizontal="left" vertical="center" wrapText="1"/>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0" xfId="0" applyFont="1" applyAlignment="1">
      <alignment horizontal="center" vertical="center" wrapText="1"/>
    </xf>
    <xf numFmtId="0" fontId="16" fillId="0" borderId="5" xfId="0" applyFont="1" applyBorder="1" applyAlignment="1">
      <alignment horizontal="center" vertical="center" wrapText="1"/>
    </xf>
    <xf numFmtId="0" fontId="8" fillId="8" borderId="94" xfId="5" applyNumberFormat="1" applyFont="1" applyFill="1" applyBorder="1" applyAlignment="1">
      <alignment horizontal="justify" vertical="center" wrapText="1"/>
    </xf>
    <xf numFmtId="0" fontId="8" fillId="8" borderId="60" xfId="5" applyNumberFormat="1" applyFont="1" applyFill="1" applyBorder="1" applyAlignment="1">
      <alignment horizontal="justify" vertical="center" wrapText="1"/>
    </xf>
    <xf numFmtId="0" fontId="8" fillId="8" borderId="93" xfId="5" applyNumberFormat="1" applyFont="1" applyFill="1" applyBorder="1" applyAlignment="1">
      <alignment horizontal="justify" vertical="center" wrapText="1"/>
    </xf>
    <xf numFmtId="0" fontId="7" fillId="14" borderId="84" xfId="0" applyFont="1" applyFill="1" applyBorder="1" applyAlignment="1">
      <alignment horizontal="left" vertical="center" wrapText="1"/>
    </xf>
    <xf numFmtId="171" fontId="8" fillId="14" borderId="84" xfId="0" applyNumberFormat="1" applyFont="1" applyFill="1" applyBorder="1" applyAlignment="1">
      <alignment horizontal="justify" vertical="center" wrapText="1"/>
    </xf>
    <xf numFmtId="171" fontId="8" fillId="14" borderId="85" xfId="0" applyNumberFormat="1" applyFont="1" applyFill="1" applyBorder="1" applyAlignment="1">
      <alignment horizontal="justify" vertical="center" wrapText="1"/>
    </xf>
    <xf numFmtId="0" fontId="8" fillId="0" borderId="25" xfId="4" applyFont="1" applyBorder="1" applyAlignment="1">
      <alignment horizontal="justify" vertical="center" wrapText="1"/>
    </xf>
    <xf numFmtId="0" fontId="8" fillId="0" borderId="16" xfId="4" applyFont="1" applyBorder="1" applyAlignment="1">
      <alignment horizontal="justify" vertical="center" wrapText="1"/>
    </xf>
    <xf numFmtId="0" fontId="8" fillId="0" borderId="26" xfId="4" applyFont="1" applyBorder="1" applyAlignment="1">
      <alignment horizontal="justify" vertical="center" wrapText="1"/>
    </xf>
    <xf numFmtId="0" fontId="7" fillId="7" borderId="1" xfId="0" applyFont="1" applyFill="1" applyBorder="1" applyAlignment="1">
      <alignment horizontal="left" vertical="center"/>
    </xf>
    <xf numFmtId="0" fontId="7" fillId="7" borderId="2" xfId="0" applyFont="1" applyFill="1" applyBorder="1" applyAlignment="1">
      <alignment horizontal="left" vertical="center"/>
    </xf>
    <xf numFmtId="0" fontId="7" fillId="7" borderId="3" xfId="0" applyFont="1" applyFill="1" applyBorder="1" applyAlignment="1">
      <alignment horizontal="left" vertical="center"/>
    </xf>
    <xf numFmtId="0" fontId="8" fillId="8" borderId="9" xfId="0" applyFont="1" applyFill="1" applyBorder="1" applyAlignment="1">
      <alignment horizontal="left" vertical="center" wrapText="1"/>
    </xf>
    <xf numFmtId="0" fontId="8" fillId="8" borderId="10" xfId="0" applyFont="1" applyFill="1" applyBorder="1" applyAlignment="1">
      <alignment horizontal="left" vertical="center" wrapText="1"/>
    </xf>
    <xf numFmtId="0" fontId="8" fillId="8" borderId="11" xfId="0" applyFont="1" applyFill="1" applyBorder="1" applyAlignment="1">
      <alignment horizontal="left" vertical="center" wrapText="1"/>
    </xf>
    <xf numFmtId="0" fontId="11" fillId="8" borderId="74" xfId="0" applyFont="1" applyFill="1" applyBorder="1" applyAlignment="1">
      <alignment horizontal="left" vertical="center" wrapText="1"/>
    </xf>
    <xf numFmtId="0" fontId="11" fillId="8" borderId="68" xfId="0" applyFont="1" applyFill="1" applyBorder="1" applyAlignment="1">
      <alignment horizontal="left" vertical="center" wrapText="1"/>
    </xf>
    <xf numFmtId="0" fontId="7" fillId="14" borderId="62" xfId="0" applyFont="1" applyFill="1" applyBorder="1" applyAlignment="1">
      <alignment horizontal="left" vertical="center" wrapText="1"/>
    </xf>
    <xf numFmtId="0" fontId="7" fillId="14" borderId="10" xfId="0" applyFont="1" applyFill="1" applyBorder="1" applyAlignment="1">
      <alignment horizontal="left" vertical="center" wrapText="1"/>
    </xf>
    <xf numFmtId="0" fontId="7" fillId="14" borderId="61" xfId="0" applyFont="1" applyFill="1" applyBorder="1" applyAlignment="1">
      <alignment horizontal="left" vertical="center" wrapText="1"/>
    </xf>
    <xf numFmtId="0" fontId="7" fillId="7" borderId="9" xfId="0" applyFont="1" applyFill="1" applyBorder="1" applyAlignment="1">
      <alignment horizontal="justify" vertical="center" wrapText="1"/>
    </xf>
    <xf numFmtId="0" fontId="7" fillId="7" borderId="10" xfId="0" applyFont="1" applyFill="1" applyBorder="1" applyAlignment="1">
      <alignment horizontal="justify" vertical="center"/>
    </xf>
    <xf numFmtId="0" fontId="7" fillId="7" borderId="11" xfId="0" applyFont="1" applyFill="1" applyBorder="1" applyAlignment="1">
      <alignment horizontal="justify" vertical="center"/>
    </xf>
    <xf numFmtId="0" fontId="12" fillId="8" borderId="22" xfId="0" applyFont="1" applyFill="1" applyBorder="1" applyAlignment="1">
      <alignment horizontal="left" vertical="center" wrapText="1"/>
    </xf>
    <xf numFmtId="0" fontId="7" fillId="17" borderId="45" xfId="0" applyFont="1" applyFill="1" applyBorder="1" applyAlignment="1">
      <alignment horizontal="justify" vertical="center" wrapText="1"/>
    </xf>
    <xf numFmtId="0" fontId="7" fillId="17" borderId="46" xfId="0" applyFont="1" applyFill="1" applyBorder="1" applyAlignment="1">
      <alignment horizontal="justify" vertical="center" wrapText="1"/>
    </xf>
    <xf numFmtId="0" fontId="8" fillId="8" borderId="16" xfId="6" applyFont="1" applyFill="1" applyBorder="1" applyAlignment="1">
      <alignment horizontal="justify" vertical="center" wrapText="1"/>
    </xf>
    <xf numFmtId="0" fontId="8" fillId="8" borderId="26" xfId="6" applyFont="1" applyFill="1" applyBorder="1" applyAlignment="1">
      <alignment horizontal="justify" vertical="center" wrapText="1"/>
    </xf>
    <xf numFmtId="0" fontId="12" fillId="8" borderId="4" xfId="0" applyFont="1" applyFill="1" applyBorder="1" applyAlignment="1">
      <alignment horizontal="justify" vertical="center" wrapText="1"/>
    </xf>
    <xf numFmtId="0" fontId="12" fillId="8" borderId="0" xfId="0" applyFont="1" applyFill="1" applyAlignment="1">
      <alignment horizontal="justify" vertical="center" wrapText="1"/>
    </xf>
    <xf numFmtId="0" fontId="12" fillId="8" borderId="53" xfId="0" applyFont="1" applyFill="1" applyBorder="1" applyAlignment="1">
      <alignment horizontal="justify" vertical="center" wrapText="1"/>
    </xf>
    <xf numFmtId="0" fontId="8" fillId="8" borderId="31" xfId="6" applyFont="1" applyFill="1" applyBorder="1" applyAlignment="1">
      <alignment horizontal="justify" vertical="center" wrapText="1"/>
    </xf>
    <xf numFmtId="0" fontId="8" fillId="8" borderId="14" xfId="6" applyFont="1" applyFill="1" applyBorder="1" applyAlignment="1">
      <alignment horizontal="justify" vertical="center" wrapText="1"/>
    </xf>
    <xf numFmtId="0" fontId="8" fillId="8" borderId="23" xfId="6" applyFont="1" applyFill="1" applyBorder="1" applyAlignment="1">
      <alignment horizontal="justify" vertical="center" wrapText="1"/>
    </xf>
    <xf numFmtId="0" fontId="33" fillId="8" borderId="0" xfId="4" applyFont="1" applyFill="1" applyAlignment="1">
      <alignment horizontal="justify" vertical="center" wrapText="1"/>
    </xf>
    <xf numFmtId="0" fontId="33" fillId="8" borderId="5" xfId="4" applyFont="1" applyFill="1" applyBorder="1" applyAlignment="1">
      <alignment horizontal="justify" vertical="center" wrapText="1"/>
    </xf>
    <xf numFmtId="0" fontId="7" fillId="6" borderId="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8" fillId="9" borderId="52" xfId="5" applyNumberFormat="1" applyFont="1" applyFill="1" applyBorder="1" applyAlignment="1">
      <alignment horizontal="justify" vertical="center" wrapText="1"/>
    </xf>
    <xf numFmtId="0" fontId="7" fillId="8" borderId="57" xfId="0" applyFont="1" applyFill="1" applyBorder="1" applyAlignment="1">
      <alignment horizontal="left" vertical="center" wrapText="1"/>
    </xf>
    <xf numFmtId="0" fontId="8" fillId="8" borderId="27" xfId="3" applyFont="1" applyFill="1" applyBorder="1" applyAlignment="1">
      <alignment horizontal="justify" vertical="center" wrapText="1"/>
    </xf>
    <xf numFmtId="0" fontId="8" fillId="8" borderId="19" xfId="3" applyFont="1" applyFill="1" applyBorder="1" applyAlignment="1">
      <alignment horizontal="justify" vertical="center" wrapText="1"/>
    </xf>
    <xf numFmtId="0" fontId="8" fillId="8" borderId="67" xfId="3" applyFont="1" applyFill="1" applyBorder="1" applyAlignment="1">
      <alignment horizontal="justify" vertical="center" wrapText="1"/>
    </xf>
    <xf numFmtId="0" fontId="8" fillId="8" borderId="28" xfId="3" applyFont="1" applyFill="1" applyBorder="1" applyAlignment="1">
      <alignment horizontal="justify" vertical="center" wrapText="1"/>
    </xf>
    <xf numFmtId="0" fontId="8" fillId="8" borderId="25" xfId="3" applyFont="1" applyFill="1" applyBorder="1" applyAlignment="1">
      <alignment horizontal="justify" vertical="center" wrapText="1"/>
    </xf>
    <xf numFmtId="0" fontId="8" fillId="8" borderId="16" xfId="3" applyFont="1" applyFill="1" applyBorder="1" applyAlignment="1">
      <alignment horizontal="justify" vertical="center" wrapText="1"/>
    </xf>
    <xf numFmtId="0" fontId="8" fillId="8" borderId="31" xfId="3" applyFont="1" applyFill="1" applyBorder="1" applyAlignment="1">
      <alignment horizontal="justify" vertical="center" wrapText="1"/>
    </xf>
    <xf numFmtId="0" fontId="8" fillId="8" borderId="26" xfId="3" applyFont="1" applyFill="1" applyBorder="1" applyAlignment="1">
      <alignment horizontal="justify" vertical="center" wrapText="1"/>
    </xf>
    <xf numFmtId="0" fontId="12" fillId="7" borderId="54" xfId="0" applyFont="1" applyFill="1" applyBorder="1" applyAlignment="1">
      <alignment horizontal="left" vertical="center" wrapText="1"/>
    </xf>
    <xf numFmtId="0" fontId="7" fillId="0" borderId="5" xfId="3" applyFont="1" applyBorder="1" applyAlignment="1">
      <alignment horizontal="center" vertical="center" textRotation="90" wrapText="1"/>
    </xf>
    <xf numFmtId="0" fontId="7" fillId="0" borderId="0" xfId="3" applyFont="1" applyAlignment="1">
      <alignment horizontal="center" vertical="center" textRotation="90" wrapText="1"/>
    </xf>
    <xf numFmtId="170" fontId="11" fillId="8" borderId="19" xfId="0" applyNumberFormat="1" applyFont="1" applyFill="1" applyBorder="1" applyAlignment="1">
      <alignment horizontal="center" vertical="center" wrapText="1"/>
    </xf>
    <xf numFmtId="170" fontId="11" fillId="8" borderId="28" xfId="0" applyNumberFormat="1" applyFont="1" applyFill="1" applyBorder="1" applyAlignment="1">
      <alignment horizontal="center" vertical="center" wrapText="1"/>
    </xf>
    <xf numFmtId="170" fontId="11" fillId="8" borderId="16" xfId="0" applyNumberFormat="1" applyFont="1" applyFill="1" applyBorder="1" applyAlignment="1">
      <alignment horizontal="center" vertical="center" wrapText="1"/>
    </xf>
    <xf numFmtId="170" fontId="11" fillId="8" borderId="26" xfId="0" applyNumberFormat="1" applyFont="1" applyFill="1" applyBorder="1" applyAlignment="1">
      <alignment horizontal="center" vertical="center" wrapText="1"/>
    </xf>
    <xf numFmtId="0" fontId="11" fillId="0" borderId="25" xfId="0" applyFont="1" applyBorder="1" applyAlignment="1">
      <alignment horizontal="justify" vertical="center" wrapText="1"/>
    </xf>
    <xf numFmtId="0" fontId="11" fillId="0" borderId="16" xfId="0" applyFont="1" applyBorder="1" applyAlignment="1">
      <alignment horizontal="justify" vertical="center" wrapText="1"/>
    </xf>
    <xf numFmtId="0" fontId="11" fillId="0" borderId="27" xfId="0" applyFont="1" applyBorder="1" applyAlignment="1">
      <alignment horizontal="left" vertical="center" wrapText="1"/>
    </xf>
    <xf numFmtId="0" fontId="11" fillId="0" borderId="19" xfId="0" applyFont="1" applyBorder="1" applyAlignment="1">
      <alignment horizontal="left" vertical="center" wrapText="1"/>
    </xf>
    <xf numFmtId="17" fontId="8" fillId="0" borderId="5" xfId="3" applyNumberFormat="1" applyFont="1" applyBorder="1" applyAlignment="1">
      <alignment horizontal="center" vertical="center" wrapText="1"/>
    </xf>
    <xf numFmtId="0" fontId="8" fillId="0" borderId="5" xfId="3" applyFont="1" applyBorder="1" applyAlignment="1">
      <alignment horizontal="center" vertical="center" wrapText="1"/>
    </xf>
    <xf numFmtId="0" fontId="7" fillId="12" borderId="92" xfId="0" applyFont="1" applyFill="1" applyBorder="1" applyAlignment="1">
      <alignment horizontal="center" vertical="center" wrapText="1"/>
    </xf>
    <xf numFmtId="0" fontId="7" fillId="12" borderId="7" xfId="0" applyFont="1" applyFill="1" applyBorder="1" applyAlignment="1">
      <alignment horizontal="center" vertical="center" wrapText="1"/>
    </xf>
    <xf numFmtId="0" fontId="7" fillId="12" borderId="79" xfId="0" applyFont="1" applyFill="1" applyBorder="1" applyAlignment="1">
      <alignment horizontal="center" vertical="center" wrapText="1"/>
    </xf>
    <xf numFmtId="0" fontId="33" fillId="8" borderId="45" xfId="4" applyFont="1" applyFill="1" applyBorder="1" applyAlignment="1">
      <alignment horizontal="justify" vertical="center" wrapText="1"/>
    </xf>
    <xf numFmtId="0" fontId="33" fillId="8" borderId="30" xfId="4" applyFont="1" applyFill="1" applyBorder="1" applyAlignment="1">
      <alignment horizontal="justify" vertical="center" wrapText="1"/>
    </xf>
    <xf numFmtId="0" fontId="12" fillId="8" borderId="48" xfId="0" applyFont="1" applyFill="1" applyBorder="1" applyAlignment="1">
      <alignment horizontal="justify" vertical="center" wrapText="1"/>
    </xf>
    <xf numFmtId="0" fontId="33" fillId="0" borderId="31" xfId="4" applyFont="1" applyBorder="1" applyAlignment="1">
      <alignment horizontal="justify" vertical="center" wrapText="1"/>
    </xf>
    <xf numFmtId="0" fontId="33" fillId="0" borderId="14" xfId="4" applyFont="1" applyBorder="1" applyAlignment="1">
      <alignment horizontal="justify" vertical="center" wrapText="1"/>
    </xf>
    <xf numFmtId="0" fontId="33" fillId="0" borderId="23" xfId="4" applyFont="1" applyBorder="1" applyAlignment="1">
      <alignment horizontal="justify" vertical="center" wrapText="1"/>
    </xf>
    <xf numFmtId="0" fontId="4" fillId="8" borderId="2" xfId="0" applyFont="1" applyFill="1" applyBorder="1" applyAlignment="1">
      <alignment horizontal="right" vertical="center" wrapText="1"/>
    </xf>
    <xf numFmtId="0" fontId="7" fillId="8" borderId="9" xfId="0" applyFont="1" applyFill="1" applyBorder="1" applyAlignment="1">
      <alignment horizontal="left" vertical="center" wrapText="1"/>
    </xf>
    <xf numFmtId="0" fontId="8" fillId="8" borderId="44" xfId="0" applyFont="1" applyFill="1" applyBorder="1" applyAlignment="1">
      <alignment horizontal="left" vertical="center" wrapText="1"/>
    </xf>
    <xf numFmtId="0" fontId="8" fillId="8" borderId="30" xfId="0" applyFont="1" applyFill="1" applyBorder="1" applyAlignment="1">
      <alignment horizontal="left" vertical="center" wrapText="1"/>
    </xf>
    <xf numFmtId="0" fontId="8" fillId="8" borderId="1" xfId="0" applyFont="1" applyFill="1" applyBorder="1" applyAlignment="1">
      <alignment horizontal="justify" vertical="center" wrapText="1"/>
    </xf>
    <xf numFmtId="0" fontId="8" fillId="8" borderId="2" xfId="0" applyFont="1" applyFill="1" applyBorder="1" applyAlignment="1">
      <alignment horizontal="justify" vertical="center" wrapText="1"/>
    </xf>
    <xf numFmtId="0" fontId="8" fillId="8" borderId="3" xfId="0" applyFont="1" applyFill="1" applyBorder="1" applyAlignment="1">
      <alignment horizontal="justify" vertical="center" wrapText="1"/>
    </xf>
    <xf numFmtId="0" fontId="7" fillId="12" borderId="16" xfId="0" applyFont="1" applyFill="1" applyBorder="1" applyAlignment="1">
      <alignment horizontal="center" vertical="center" wrapText="1"/>
    </xf>
    <xf numFmtId="0" fontId="7" fillId="12" borderId="26" xfId="0" applyFont="1" applyFill="1" applyBorder="1" applyAlignment="1">
      <alignment horizontal="center" vertical="center" wrapText="1"/>
    </xf>
    <xf numFmtId="0" fontId="11" fillId="0" borderId="25" xfId="0" applyFont="1" applyBorder="1" applyAlignment="1">
      <alignment horizontal="left" vertical="center" wrapText="1"/>
    </xf>
    <xf numFmtId="0" fontId="11" fillId="0" borderId="16" xfId="0" applyFont="1" applyBorder="1" applyAlignment="1">
      <alignment horizontal="left" vertical="center" wrapText="1"/>
    </xf>
    <xf numFmtId="0" fontId="9" fillId="18" borderId="40" xfId="0" applyFont="1" applyFill="1" applyBorder="1" applyAlignment="1">
      <alignment horizontal="center" vertical="center" wrapText="1"/>
    </xf>
    <xf numFmtId="0" fontId="9" fillId="18" borderId="24" xfId="0" applyFont="1" applyFill="1" applyBorder="1" applyAlignment="1">
      <alignment horizontal="center" vertical="center" wrapText="1"/>
    </xf>
    <xf numFmtId="0" fontId="7" fillId="12" borderId="1" xfId="0" applyFont="1" applyFill="1" applyBorder="1" applyAlignment="1">
      <alignment horizontal="center" vertical="center" wrapText="1"/>
    </xf>
    <xf numFmtId="0" fontId="7" fillId="12" borderId="2" xfId="0" applyFont="1" applyFill="1" applyBorder="1" applyAlignment="1">
      <alignment horizontal="center" vertical="center" wrapText="1"/>
    </xf>
    <xf numFmtId="0" fontId="7" fillId="12" borderId="64" xfId="0" applyFont="1" applyFill="1" applyBorder="1" applyAlignment="1">
      <alignment horizontal="center" vertical="center" wrapText="1"/>
    </xf>
    <xf numFmtId="0" fontId="7" fillId="12" borderId="44" xfId="0" applyFont="1" applyFill="1" applyBorder="1" applyAlignment="1">
      <alignment horizontal="center" vertical="center" wrapText="1"/>
    </xf>
    <xf numFmtId="0" fontId="7" fillId="12" borderId="45" xfId="0" applyFont="1" applyFill="1" applyBorder="1" applyAlignment="1">
      <alignment horizontal="center" vertical="center" wrapText="1"/>
    </xf>
    <xf numFmtId="0" fontId="7" fillId="12" borderId="46" xfId="0" applyFont="1" applyFill="1" applyBorder="1" applyAlignment="1">
      <alignment horizontal="center" vertical="center" wrapText="1"/>
    </xf>
    <xf numFmtId="0" fontId="12" fillId="8" borderId="23" xfId="0" applyFont="1" applyFill="1" applyBorder="1" applyAlignment="1">
      <alignment horizontal="left" vertical="center" wrapText="1"/>
    </xf>
    <xf numFmtId="0" fontId="36" fillId="8" borderId="31" xfId="4" applyFont="1" applyFill="1" applyBorder="1" applyAlignment="1">
      <alignment horizontal="justify" vertical="center" wrapText="1"/>
    </xf>
    <xf numFmtId="0" fontId="11" fillId="8" borderId="14" xfId="4" applyFont="1" applyFill="1" applyBorder="1" applyAlignment="1">
      <alignment horizontal="justify" vertical="center" wrapText="1"/>
    </xf>
    <xf numFmtId="0" fontId="11" fillId="8" borderId="23" xfId="4" applyFont="1" applyFill="1" applyBorder="1" applyAlignment="1">
      <alignment horizontal="justify" vertical="center" wrapText="1"/>
    </xf>
    <xf numFmtId="0" fontId="33" fillId="9" borderId="31" xfId="4" applyFont="1" applyFill="1" applyBorder="1" applyAlignment="1">
      <alignment horizontal="justify" vertical="center" wrapText="1"/>
    </xf>
    <xf numFmtId="0" fontId="11" fillId="9" borderId="14" xfId="4" applyFont="1" applyFill="1" applyBorder="1" applyAlignment="1">
      <alignment horizontal="justify" vertical="center" wrapText="1"/>
    </xf>
    <xf numFmtId="0" fontId="11" fillId="9" borderId="23" xfId="4" applyFont="1" applyFill="1" applyBorder="1" applyAlignment="1">
      <alignment horizontal="justify" vertical="center" wrapText="1"/>
    </xf>
    <xf numFmtId="0" fontId="33" fillId="8" borderId="31" xfId="4" applyFont="1" applyFill="1" applyBorder="1" applyAlignment="1">
      <alignment horizontal="justify" vertical="center" wrapText="1"/>
    </xf>
    <xf numFmtId="0" fontId="8" fillId="8" borderId="31" xfId="4" applyFont="1" applyFill="1" applyBorder="1" applyAlignment="1">
      <alignment horizontal="justify" vertical="center" wrapText="1"/>
    </xf>
    <xf numFmtId="0" fontId="8" fillId="8" borderId="14" xfId="4" applyFont="1" applyFill="1" applyBorder="1" applyAlignment="1">
      <alignment horizontal="justify" vertical="center" wrapText="1"/>
    </xf>
    <xf numFmtId="0" fontId="8" fillId="8" borderId="23" xfId="4" applyFont="1" applyFill="1" applyBorder="1" applyAlignment="1">
      <alignment horizontal="justify" vertical="center" wrapText="1"/>
    </xf>
    <xf numFmtId="0" fontId="8" fillId="8" borderId="81" xfId="0" applyFont="1" applyFill="1" applyBorder="1" applyAlignment="1">
      <alignment horizontal="justify" vertical="center" wrapText="1"/>
    </xf>
    <xf numFmtId="0" fontId="8" fillId="8" borderId="82" xfId="0" applyFont="1" applyFill="1" applyBorder="1" applyAlignment="1">
      <alignment horizontal="justify" vertical="center" wrapText="1"/>
    </xf>
    <xf numFmtId="0" fontId="8" fillId="8" borderId="83" xfId="0" applyFont="1" applyFill="1" applyBorder="1" applyAlignment="1">
      <alignment horizontal="justify" vertical="center" wrapText="1"/>
    </xf>
    <xf numFmtId="0" fontId="7" fillId="8" borderId="20" xfId="0" applyFont="1" applyFill="1" applyBorder="1" applyAlignment="1">
      <alignment horizontal="left" vertical="center" wrapText="1"/>
    </xf>
    <xf numFmtId="0" fontId="7" fillId="8" borderId="21" xfId="0" applyFont="1" applyFill="1" applyBorder="1" applyAlignment="1">
      <alignment horizontal="left" vertical="center"/>
    </xf>
    <xf numFmtId="0" fontId="7" fillId="8" borderId="24" xfId="0" applyFont="1" applyFill="1" applyBorder="1" applyAlignment="1">
      <alignment horizontal="left" vertical="center"/>
    </xf>
    <xf numFmtId="0" fontId="8" fillId="0" borderId="14" xfId="4" applyFont="1" applyBorder="1" applyAlignment="1">
      <alignment horizontal="justify" vertical="center" wrapText="1"/>
    </xf>
    <xf numFmtId="0" fontId="8" fillId="0" borderId="23" xfId="4" applyFont="1" applyBorder="1" applyAlignment="1">
      <alignment horizontal="justify"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167" fontId="14" fillId="8" borderId="10" xfId="0" applyNumberFormat="1" applyFont="1" applyFill="1" applyBorder="1" applyAlignment="1">
      <alignment horizontal="center" vertical="center" wrapText="1"/>
    </xf>
    <xf numFmtId="167" fontId="7" fillId="8" borderId="10" xfId="0" applyNumberFormat="1" applyFont="1" applyFill="1" applyBorder="1" applyAlignment="1">
      <alignment horizontal="center" vertical="center" wrapText="1"/>
    </xf>
    <xf numFmtId="167" fontId="7" fillId="8" borderId="11" xfId="0" applyNumberFormat="1" applyFont="1" applyFill="1" applyBorder="1" applyAlignment="1">
      <alignment horizontal="center" vertical="center" wrapText="1"/>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0" borderId="24" xfId="0" applyFont="1" applyBorder="1" applyAlignment="1">
      <alignment horizontal="left" vertical="center"/>
    </xf>
    <xf numFmtId="0" fontId="8" fillId="9" borderId="31" xfId="4" applyFont="1" applyFill="1" applyBorder="1" applyAlignment="1">
      <alignment horizontal="justify" vertical="center" wrapText="1"/>
    </xf>
    <xf numFmtId="0" fontId="8" fillId="9" borderId="14" xfId="4" applyFont="1" applyFill="1" applyBorder="1" applyAlignment="1">
      <alignment horizontal="justify" vertical="center" wrapText="1"/>
    </xf>
    <xf numFmtId="0" fontId="8" fillId="9" borderId="23" xfId="4" applyFont="1" applyFill="1" applyBorder="1" applyAlignment="1">
      <alignment horizontal="justify" vertical="center" wrapText="1"/>
    </xf>
    <xf numFmtId="0" fontId="12" fillId="8" borderId="47" xfId="3" applyFont="1" applyFill="1" applyBorder="1" applyAlignment="1">
      <alignment horizontal="justify" vertical="center" wrapText="1"/>
    </xf>
    <xf numFmtId="0" fontId="12" fillId="8" borderId="48" xfId="3" applyFont="1" applyFill="1" applyBorder="1" applyAlignment="1">
      <alignment horizontal="justify" vertical="center" wrapText="1"/>
    </xf>
    <xf numFmtId="0" fontId="12" fillId="8" borderId="49" xfId="3" applyFont="1" applyFill="1" applyBorder="1" applyAlignment="1">
      <alignment horizontal="justify" vertical="center" wrapText="1"/>
    </xf>
    <xf numFmtId="0" fontId="14" fillId="9" borderId="13" xfId="0" applyFont="1" applyFill="1" applyBorder="1" applyAlignment="1">
      <alignment horizontal="justify" vertical="center" wrapText="1"/>
    </xf>
    <xf numFmtId="0" fontId="14" fillId="9" borderId="14" xfId="0" applyFont="1" applyFill="1" applyBorder="1" applyAlignment="1">
      <alignment horizontal="justify" vertical="center" wrapText="1"/>
    </xf>
    <xf numFmtId="0" fontId="14" fillId="9" borderId="23" xfId="0" applyFont="1" applyFill="1" applyBorder="1" applyAlignment="1">
      <alignment horizontal="justify" vertical="center" wrapText="1"/>
    </xf>
    <xf numFmtId="0" fontId="8" fillId="8" borderId="31" xfId="0" applyFont="1" applyFill="1" applyBorder="1" applyAlignment="1">
      <alignment horizontal="left" vertical="center" wrapText="1"/>
    </xf>
    <xf numFmtId="0" fontId="11" fillId="8" borderId="31" xfId="4" applyFont="1" applyFill="1" applyBorder="1" applyAlignment="1">
      <alignment horizontal="justify" vertical="center" wrapText="1"/>
    </xf>
    <xf numFmtId="0" fontId="8" fillId="0" borderId="31"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173" fontId="8" fillId="0" borderId="16" xfId="8" applyNumberFormat="1" applyFont="1" applyFill="1" applyBorder="1" applyAlignment="1">
      <alignment horizontal="center" vertical="center" wrapText="1"/>
    </xf>
    <xf numFmtId="173" fontId="8" fillId="0" borderId="26" xfId="8" applyNumberFormat="1" applyFont="1" applyFill="1" applyBorder="1" applyAlignment="1">
      <alignment horizontal="center" vertical="center" wrapText="1"/>
    </xf>
    <xf numFmtId="173" fontId="8" fillId="0" borderId="68" xfId="8" applyNumberFormat="1" applyFont="1" applyFill="1" applyBorder="1" applyAlignment="1">
      <alignment horizontal="center" vertical="center" wrapText="1"/>
    </xf>
    <xf numFmtId="173" fontId="8" fillId="0" borderId="95" xfId="8" applyNumberFormat="1" applyFont="1" applyFill="1" applyBorder="1" applyAlignment="1">
      <alignment horizontal="center" vertical="center" wrapText="1"/>
    </xf>
    <xf numFmtId="0" fontId="8" fillId="0" borderId="50" xfId="0" applyFont="1" applyBorder="1" applyAlignment="1">
      <alignment horizontal="left" vertical="center" wrapText="1"/>
    </xf>
    <xf numFmtId="0" fontId="8" fillId="0" borderId="48" xfId="0" applyFont="1" applyBorder="1" applyAlignment="1">
      <alignment horizontal="left" vertical="center" wrapText="1"/>
    </xf>
    <xf numFmtId="0" fontId="8" fillId="0" borderId="49" xfId="0" applyFont="1" applyBorder="1" applyAlignment="1">
      <alignment horizontal="left" vertical="center" wrapText="1"/>
    </xf>
    <xf numFmtId="0" fontId="8" fillId="8" borderId="57" xfId="0" applyFont="1" applyFill="1" applyBorder="1" applyAlignment="1">
      <alignment horizontal="left" vertical="center" wrapText="1"/>
    </xf>
    <xf numFmtId="0" fontId="8" fillId="8" borderId="58" xfId="0" applyFont="1" applyFill="1" applyBorder="1" applyAlignment="1">
      <alignment horizontal="left" vertical="center" wrapText="1"/>
    </xf>
    <xf numFmtId="0" fontId="8" fillId="8" borderId="59" xfId="0" applyFont="1" applyFill="1" applyBorder="1" applyAlignment="1">
      <alignment horizontal="left" vertical="center" wrapText="1"/>
    </xf>
    <xf numFmtId="0" fontId="14" fillId="0" borderId="13" xfId="0" applyFont="1" applyBorder="1" applyAlignment="1">
      <alignment horizontal="justify" vertical="center" wrapText="1"/>
    </xf>
    <xf numFmtId="0" fontId="7" fillId="8" borderId="21" xfId="0" applyFont="1" applyFill="1" applyBorder="1" applyAlignment="1">
      <alignment horizontal="left" vertical="center" wrapText="1"/>
    </xf>
    <xf numFmtId="0" fontId="7" fillId="8" borderId="22" xfId="0" applyFont="1" applyFill="1" applyBorder="1" applyAlignment="1">
      <alignment horizontal="left" vertical="center" wrapText="1"/>
    </xf>
    <xf numFmtId="0" fontId="7" fillId="8" borderId="45" xfId="0" applyFont="1" applyFill="1" applyBorder="1" applyAlignment="1">
      <alignment horizontal="left" vertical="center" wrapText="1"/>
    </xf>
    <xf numFmtId="0" fontId="7" fillId="8" borderId="46" xfId="0" applyFont="1" applyFill="1" applyBorder="1" applyAlignment="1">
      <alignment horizontal="left" vertical="center" wrapText="1"/>
    </xf>
    <xf numFmtId="0" fontId="7" fillId="0" borderId="67" xfId="0" applyFont="1" applyBorder="1" applyAlignment="1">
      <alignment horizontal="left" vertical="center" wrapText="1"/>
    </xf>
    <xf numFmtId="0" fontId="7" fillId="0" borderId="58" xfId="0" applyFont="1" applyBorder="1" applyAlignment="1">
      <alignment horizontal="left" vertical="center" wrapText="1"/>
    </xf>
    <xf numFmtId="0" fontId="7" fillId="0" borderId="70" xfId="0" applyFont="1" applyBorder="1" applyAlignment="1">
      <alignment horizontal="left" vertical="center" wrapText="1"/>
    </xf>
    <xf numFmtId="0" fontId="7" fillId="9" borderId="14" xfId="0" applyFont="1" applyFill="1" applyBorder="1" applyAlignment="1">
      <alignment horizontal="left" vertical="center" wrapText="1"/>
    </xf>
    <xf numFmtId="0" fontId="7" fillId="9" borderId="15" xfId="0" applyFont="1" applyFill="1" applyBorder="1" applyAlignment="1">
      <alignment horizontal="left" vertical="center" wrapText="1"/>
    </xf>
    <xf numFmtId="0" fontId="8" fillId="8" borderId="47" xfId="0" applyFont="1" applyFill="1" applyBorder="1" applyAlignment="1">
      <alignment horizontal="justify" vertical="center" wrapText="1"/>
    </xf>
    <xf numFmtId="0" fontId="7" fillId="7" borderId="60" xfId="0" applyFont="1" applyFill="1" applyBorder="1" applyAlignment="1">
      <alignment horizontal="center" vertical="center"/>
    </xf>
    <xf numFmtId="0" fontId="7" fillId="7" borderId="60" xfId="0" applyFont="1" applyFill="1" applyBorder="1" applyAlignment="1">
      <alignment horizontal="center" vertical="center" wrapText="1"/>
    </xf>
    <xf numFmtId="0" fontId="7" fillId="7" borderId="93" xfId="0" applyFont="1" applyFill="1" applyBorder="1" applyAlignment="1">
      <alignment horizontal="center" vertical="center" wrapText="1"/>
    </xf>
    <xf numFmtId="0" fontId="7" fillId="0" borderId="16" xfId="0" applyFont="1" applyBorder="1" applyAlignment="1">
      <alignment horizontal="left" vertical="center" wrapText="1"/>
    </xf>
    <xf numFmtId="0" fontId="8" fillId="8" borderId="31" xfId="0" applyFont="1" applyFill="1" applyBorder="1" applyAlignment="1">
      <alignment vertical="center" wrapText="1"/>
    </xf>
    <xf numFmtId="0" fontId="8" fillId="8" borderId="23" xfId="0" applyFont="1" applyFill="1" applyBorder="1" applyAlignment="1">
      <alignment vertical="center" wrapText="1"/>
    </xf>
    <xf numFmtId="0" fontId="8" fillId="8" borderId="0" xfId="0" applyFont="1" applyFill="1" applyAlignment="1">
      <alignment horizontal="left" vertical="center" wrapText="1"/>
    </xf>
    <xf numFmtId="0" fontId="12" fillId="8" borderId="57" xfId="0" applyFont="1" applyFill="1" applyBorder="1" applyAlignment="1">
      <alignment horizontal="left" vertical="center" wrapText="1"/>
    </xf>
    <xf numFmtId="0" fontId="12" fillId="8" borderId="58" xfId="0" applyFont="1" applyFill="1" applyBorder="1" applyAlignment="1">
      <alignment horizontal="left" vertical="center" wrapText="1"/>
    </xf>
    <xf numFmtId="0" fontId="12" fillId="8" borderId="70" xfId="0" applyFont="1" applyFill="1" applyBorder="1" applyAlignment="1">
      <alignment horizontal="left" vertical="center" wrapText="1"/>
    </xf>
    <xf numFmtId="0" fontId="8" fillId="0" borderId="67" xfId="0" applyFont="1" applyBorder="1" applyAlignment="1">
      <alignment horizontal="justify" vertical="center" wrapText="1"/>
    </xf>
    <xf numFmtId="0" fontId="8" fillId="0" borderId="58" xfId="0" applyFont="1" applyBorder="1" applyAlignment="1">
      <alignment horizontal="justify" vertical="center" wrapText="1"/>
    </xf>
    <xf numFmtId="0" fontId="8" fillId="0" borderId="59" xfId="0" applyFont="1" applyBorder="1" applyAlignment="1">
      <alignment horizontal="justify" vertical="center" wrapText="1"/>
    </xf>
    <xf numFmtId="0" fontId="7" fillId="0" borderId="0" xfId="0" applyFont="1" applyAlignment="1">
      <alignment horizontal="center"/>
    </xf>
    <xf numFmtId="0" fontId="7" fillId="12" borderId="88" xfId="0" applyFont="1" applyFill="1" applyBorder="1" applyAlignment="1">
      <alignment horizontal="center" vertical="center" wrapText="1"/>
    </xf>
    <xf numFmtId="0" fontId="7" fillId="12" borderId="89" xfId="0" applyFont="1" applyFill="1" applyBorder="1" applyAlignment="1">
      <alignment horizontal="center" vertical="center" wrapText="1"/>
    </xf>
    <xf numFmtId="0" fontId="4" fillId="8" borderId="0" xfId="0" applyFont="1" applyFill="1" applyAlignment="1">
      <alignment horizontal="left" vertical="center" wrapText="1"/>
    </xf>
    <xf numFmtId="0" fontId="8" fillId="0" borderId="46" xfId="0" applyFont="1" applyBorder="1" applyAlignment="1">
      <alignment horizontal="justify" vertical="center" wrapText="1"/>
    </xf>
    <xf numFmtId="0" fontId="8" fillId="0" borderId="40" xfId="0" applyFont="1" applyBorder="1" applyAlignment="1">
      <alignment horizontal="justify" vertical="center" wrapText="1"/>
    </xf>
    <xf numFmtId="0" fontId="8" fillId="0" borderId="24" xfId="0" applyFont="1" applyBorder="1" applyAlignment="1">
      <alignment horizontal="justify" vertical="center" wrapText="1"/>
    </xf>
    <xf numFmtId="0" fontId="8" fillId="0" borderId="29" xfId="0" applyFont="1" applyBorder="1" applyAlignment="1">
      <alignment horizontal="justify" vertical="center" wrapText="1"/>
    </xf>
    <xf numFmtId="0" fontId="8" fillId="0" borderId="54"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76" xfId="0" applyFont="1" applyBorder="1" applyAlignment="1">
      <alignment horizontal="justify" vertical="center" wrapText="1"/>
    </xf>
    <xf numFmtId="0" fontId="8" fillId="0" borderId="15" xfId="0" applyFont="1" applyBorder="1" applyAlignment="1">
      <alignment horizontal="justify" vertical="center" wrapText="1"/>
    </xf>
    <xf numFmtId="0" fontId="8" fillId="8" borderId="20" xfId="0" applyFont="1" applyFill="1" applyBorder="1" applyAlignment="1">
      <alignment horizontal="left" vertical="center" wrapText="1"/>
    </xf>
    <xf numFmtId="0" fontId="8" fillId="8" borderId="54" xfId="0" applyFont="1" applyFill="1" applyBorder="1" applyAlignment="1">
      <alignment horizontal="left" vertical="center" wrapText="1"/>
    </xf>
    <xf numFmtId="0" fontId="7" fillId="24" borderId="84" xfId="0" applyFont="1" applyFill="1" applyBorder="1" applyAlignment="1">
      <alignment horizontal="left" vertical="center" wrapText="1"/>
    </xf>
    <xf numFmtId="0" fontId="7" fillId="24" borderId="85" xfId="0" applyFont="1" applyFill="1" applyBorder="1" applyAlignment="1">
      <alignment horizontal="left" vertical="center" wrapText="1"/>
    </xf>
    <xf numFmtId="0" fontId="8" fillId="4" borderId="6"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0" borderId="80" xfId="0" applyFont="1" applyBorder="1" applyAlignment="1">
      <alignment horizontal="justify" vertical="center" wrapText="1"/>
    </xf>
    <xf numFmtId="0" fontId="8" fillId="0" borderId="92" xfId="0" applyFont="1" applyBorder="1" applyAlignment="1">
      <alignment horizontal="justify" vertical="center" wrapText="1"/>
    </xf>
    <xf numFmtId="0" fontId="8" fillId="0" borderId="65" xfId="0" applyFont="1" applyBorder="1" applyAlignment="1">
      <alignment horizontal="justify" vertical="center" wrapText="1"/>
    </xf>
    <xf numFmtId="0" fontId="8" fillId="0" borderId="6" xfId="0" applyFont="1" applyBorder="1" applyAlignment="1">
      <alignment horizontal="justify" vertical="center" wrapText="1"/>
    </xf>
    <xf numFmtId="0" fontId="8" fillId="0" borderId="7" xfId="0" applyFont="1" applyBorder="1" applyAlignment="1">
      <alignment horizontal="justify" vertical="center" wrapText="1"/>
    </xf>
    <xf numFmtId="0" fontId="8" fillId="0" borderId="8" xfId="0" applyFont="1" applyBorder="1" applyAlignment="1">
      <alignment horizontal="justify" vertical="center" wrapText="1"/>
    </xf>
  </cellXfs>
  <cellStyles count="9">
    <cellStyle name="Millares" xfId="1" builtinId="3"/>
    <cellStyle name="Millares 2 2" xfId="5"/>
    <cellStyle name="Millares 3" xfId="7"/>
    <cellStyle name="Moneda" xfId="8" builtinId="4"/>
    <cellStyle name="Normal" xfId="0" builtinId="0"/>
    <cellStyle name="Normal 2" xfId="3"/>
    <cellStyle name="Normal 2 3 4" xfId="4"/>
    <cellStyle name="Normal_GRUPO 2 - RCSP" xfId="6"/>
    <cellStyle name="Porcentaje" xfId="2" builtinId="5"/>
  </cellStyles>
  <dxfs count="2">
    <dxf>
      <fill>
        <patternFill>
          <bgColor rgb="FFFFC000"/>
        </patternFill>
      </fill>
    </dxf>
    <dxf>
      <fill>
        <patternFill>
          <bgColor rgb="FFFFC000"/>
        </patternFill>
      </fill>
    </dxf>
  </dxfs>
  <tableStyles count="0" defaultTableStyle="TableStyleMedium2" defaultPivotStyle="PivotStyleLight16"/>
  <colors>
    <mruColors>
      <color rgb="FFFFFFCC"/>
      <color rgb="FF66FF66"/>
      <color rgb="FFCCECFF"/>
      <color rgb="FFFFCCFF"/>
      <color rgb="FFFFFF00"/>
      <color rgb="FF99FF99"/>
      <color rgb="FFCCFF66"/>
      <color rgb="FFFEDEFC"/>
      <color rgb="FF99FF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212</xdr:row>
      <xdr:rowOff>0</xdr:rowOff>
    </xdr:from>
    <xdr:to>
      <xdr:col>8</xdr:col>
      <xdr:colOff>171450</xdr:colOff>
      <xdr:row>214</xdr:row>
      <xdr:rowOff>61400</xdr:rowOff>
    </xdr:to>
    <xdr:sp macro="" textlink="">
      <xdr:nvSpPr>
        <xdr:cNvPr id="4" name="AutoShape 1" descr="IDU Homepage | Portal Web IDU">
          <a:extLst>
            <a:ext uri="{FF2B5EF4-FFF2-40B4-BE49-F238E27FC236}">
              <a16:creationId xmlns:a16="http://schemas.microsoft.com/office/drawing/2014/main" id="{840186C3-B78A-48D3-8AB0-575B8A0299CB}"/>
            </a:ext>
          </a:extLst>
        </xdr:cNvPr>
        <xdr:cNvSpPr>
          <a:spLocks noChangeAspect="1" noChangeArrowheads="1"/>
        </xdr:cNvSpPr>
      </xdr:nvSpPr>
      <xdr:spPr bwMode="auto">
        <a:xfrm>
          <a:off x="11757660" y="2057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155575</xdr:colOff>
      <xdr:row>2</xdr:row>
      <xdr:rowOff>200025</xdr:rowOff>
    </xdr:from>
    <xdr:to>
      <xdr:col>2</xdr:col>
      <xdr:colOff>838201</xdr:colOff>
      <xdr:row>4</xdr:row>
      <xdr:rowOff>305138</xdr:rowOff>
    </xdr:to>
    <xdr:pic>
      <xdr:nvPicPr>
        <xdr:cNvPr id="2" name="Imagen 1">
          <a:extLst>
            <a:ext uri="{FF2B5EF4-FFF2-40B4-BE49-F238E27FC236}">
              <a16:creationId xmlns:a16="http://schemas.microsoft.com/office/drawing/2014/main" id="{B1E06BE1-AFC3-40D0-8EB1-3E05A26BCA1F}"/>
            </a:ext>
          </a:extLst>
        </xdr:cNvPr>
        <xdr:cNvPicPr>
          <a:picLocks noChangeAspect="1"/>
        </xdr:cNvPicPr>
      </xdr:nvPicPr>
      <xdr:blipFill>
        <a:blip xmlns:r="http://schemas.openxmlformats.org/officeDocument/2006/relationships" r:embed="rId1"/>
        <a:stretch>
          <a:fillRect/>
        </a:stretch>
      </xdr:blipFill>
      <xdr:spPr>
        <a:xfrm>
          <a:off x="793750" y="714375"/>
          <a:ext cx="1997076" cy="8099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174330</xdr:colOff>
      <xdr:row>2</xdr:row>
      <xdr:rowOff>186956</xdr:rowOff>
    </xdr:from>
    <xdr:to>
      <xdr:col>2</xdr:col>
      <xdr:colOff>1047750</xdr:colOff>
      <xdr:row>4</xdr:row>
      <xdr:rowOff>295498</xdr:rowOff>
    </xdr:to>
    <xdr:pic>
      <xdr:nvPicPr>
        <xdr:cNvPr id="2" name="Imagen 1">
          <a:extLst>
            <a:ext uri="{FF2B5EF4-FFF2-40B4-BE49-F238E27FC236}">
              <a16:creationId xmlns:a16="http://schemas.microsoft.com/office/drawing/2014/main" id="{FBC00BF3-37CC-479B-91A7-0EA5D98784FA}"/>
            </a:ext>
          </a:extLst>
        </xdr:cNvPr>
        <xdr:cNvPicPr>
          <a:picLocks noChangeAspect="1"/>
        </xdr:cNvPicPr>
      </xdr:nvPicPr>
      <xdr:blipFill>
        <a:blip xmlns:r="http://schemas.openxmlformats.org/officeDocument/2006/relationships" r:embed="rId1"/>
        <a:stretch>
          <a:fillRect/>
        </a:stretch>
      </xdr:blipFill>
      <xdr:spPr>
        <a:xfrm>
          <a:off x="688680" y="663206"/>
          <a:ext cx="2083095" cy="87054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53340</xdr:colOff>
      <xdr:row>2</xdr:row>
      <xdr:rowOff>45721</xdr:rowOff>
    </xdr:from>
    <xdr:to>
      <xdr:col>2</xdr:col>
      <xdr:colOff>974924</xdr:colOff>
      <xdr:row>4</xdr:row>
      <xdr:rowOff>53341</xdr:rowOff>
    </xdr:to>
    <xdr:pic>
      <xdr:nvPicPr>
        <xdr:cNvPr id="2" name="Imagen 1">
          <a:extLst>
            <a:ext uri="{FF2B5EF4-FFF2-40B4-BE49-F238E27FC236}">
              <a16:creationId xmlns:a16="http://schemas.microsoft.com/office/drawing/2014/main" id="{2D3D39D9-DB4E-4B05-960A-D6DF42C2F504}"/>
            </a:ext>
          </a:extLst>
        </xdr:cNvPr>
        <xdr:cNvPicPr>
          <a:picLocks noChangeAspect="1"/>
        </xdr:cNvPicPr>
      </xdr:nvPicPr>
      <xdr:blipFill>
        <a:blip xmlns:r="http://schemas.openxmlformats.org/officeDocument/2006/relationships" r:embed="rId1"/>
        <a:stretch>
          <a:fillRect/>
        </a:stretch>
      </xdr:blipFill>
      <xdr:spPr>
        <a:xfrm>
          <a:off x="579120" y="556261"/>
          <a:ext cx="2053154" cy="8458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122917</xdr:colOff>
      <xdr:row>2</xdr:row>
      <xdr:rowOff>189593</xdr:rowOff>
    </xdr:from>
    <xdr:to>
      <xdr:col>2</xdr:col>
      <xdr:colOff>1001049</xdr:colOff>
      <xdr:row>4</xdr:row>
      <xdr:rowOff>209913</xdr:rowOff>
    </xdr:to>
    <xdr:pic>
      <xdr:nvPicPr>
        <xdr:cNvPr id="2" name="Imagen 1">
          <a:extLst>
            <a:ext uri="{FF2B5EF4-FFF2-40B4-BE49-F238E27FC236}">
              <a16:creationId xmlns:a16="http://schemas.microsoft.com/office/drawing/2014/main" id="{C4339186-0B35-42CB-B6A6-72F1CDE224ED}"/>
            </a:ext>
          </a:extLst>
        </xdr:cNvPr>
        <xdr:cNvPicPr>
          <a:picLocks noChangeAspect="1"/>
        </xdr:cNvPicPr>
      </xdr:nvPicPr>
      <xdr:blipFill>
        <a:blip xmlns:r="http://schemas.openxmlformats.org/officeDocument/2006/relationships" r:embed="rId1"/>
        <a:stretch>
          <a:fillRect/>
        </a:stretch>
      </xdr:blipFill>
      <xdr:spPr>
        <a:xfrm>
          <a:off x="608692" y="875393"/>
          <a:ext cx="2030657" cy="8394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2</xdr:row>
      <xdr:rowOff>137160</xdr:rowOff>
    </xdr:from>
    <xdr:to>
      <xdr:col>1</xdr:col>
      <xdr:colOff>0</xdr:colOff>
      <xdr:row>5</xdr:row>
      <xdr:rowOff>92529</xdr:rowOff>
    </xdr:to>
    <xdr:pic>
      <xdr:nvPicPr>
        <xdr:cNvPr id="2" name="1 Imagen" descr="Logo Contraloría General de la República">
          <a:extLst>
            <a:ext uri="{FF2B5EF4-FFF2-40B4-BE49-F238E27FC236}">
              <a16:creationId xmlns:a16="http://schemas.microsoft.com/office/drawing/2014/main" id="{9E10D98F-57A4-44BB-BE7B-4E497504F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3" name="2 Imagen" descr="Logo Contraloría General de la República">
          <a:extLst>
            <a:ext uri="{FF2B5EF4-FFF2-40B4-BE49-F238E27FC236}">
              <a16:creationId xmlns:a16="http://schemas.microsoft.com/office/drawing/2014/main" id="{91B4F09F-586B-42E9-B6E6-2DD2510E9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4" name="3 Imagen" descr="Logo Contraloría General de la República">
          <a:extLst>
            <a:ext uri="{FF2B5EF4-FFF2-40B4-BE49-F238E27FC236}">
              <a16:creationId xmlns:a16="http://schemas.microsoft.com/office/drawing/2014/main" id="{54386152-1C07-477B-B0A8-3C1E684B2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5" name="4 Imagen" descr="Logo Contraloría General de la República">
          <a:extLst>
            <a:ext uri="{FF2B5EF4-FFF2-40B4-BE49-F238E27FC236}">
              <a16:creationId xmlns:a16="http://schemas.microsoft.com/office/drawing/2014/main" id="{B3F3A835-8629-4041-8449-63324937F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6" name="1 Imagen" descr="Logo Contraloría General de la República">
          <a:extLst>
            <a:ext uri="{FF2B5EF4-FFF2-40B4-BE49-F238E27FC236}">
              <a16:creationId xmlns:a16="http://schemas.microsoft.com/office/drawing/2014/main" id="{3D93CA89-8AA9-454C-BAEB-72381463E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7" name="2 Imagen" descr="Logo Contraloría General de la República">
          <a:extLst>
            <a:ext uri="{FF2B5EF4-FFF2-40B4-BE49-F238E27FC236}">
              <a16:creationId xmlns:a16="http://schemas.microsoft.com/office/drawing/2014/main" id="{432580D4-1B90-403E-9F43-0B098D223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8" name="3 Imagen" descr="Logo Contraloría General de la República">
          <a:extLst>
            <a:ext uri="{FF2B5EF4-FFF2-40B4-BE49-F238E27FC236}">
              <a16:creationId xmlns:a16="http://schemas.microsoft.com/office/drawing/2014/main" id="{D068067B-B216-49BC-88B9-8937002D8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9" name="4 Imagen" descr="Logo Contraloría General de la República">
          <a:extLst>
            <a:ext uri="{FF2B5EF4-FFF2-40B4-BE49-F238E27FC236}">
              <a16:creationId xmlns:a16="http://schemas.microsoft.com/office/drawing/2014/main" id="{D7082B69-D0CE-4373-8B59-8EDCEC60E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0</xdr:colOff>
      <xdr:row>4</xdr:row>
      <xdr:rowOff>173029</xdr:rowOff>
    </xdr:to>
    <xdr:sp macro="" textlink="">
      <xdr:nvSpPr>
        <xdr:cNvPr id="10" name="AutoShape 1" descr="IDU Homepage | Portal Web IDU">
          <a:extLst>
            <a:ext uri="{FF2B5EF4-FFF2-40B4-BE49-F238E27FC236}">
              <a16:creationId xmlns:a16="http://schemas.microsoft.com/office/drawing/2014/main" id="{ED6D5238-A81B-4932-B752-23ECD5339EF4}"/>
            </a:ext>
          </a:extLst>
        </xdr:cNvPr>
        <xdr:cNvSpPr>
          <a:spLocks noChangeAspect="1" noChangeArrowheads="1"/>
        </xdr:cNvSpPr>
      </xdr:nvSpPr>
      <xdr:spPr bwMode="auto">
        <a:xfrm>
          <a:off x="12694920" y="281940"/>
          <a:ext cx="0" cy="670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364456</xdr:colOff>
      <xdr:row>2</xdr:row>
      <xdr:rowOff>191885</xdr:rowOff>
    </xdr:from>
    <xdr:to>
      <xdr:col>1</xdr:col>
      <xdr:colOff>368266</xdr:colOff>
      <xdr:row>7</xdr:row>
      <xdr:rowOff>1699</xdr:rowOff>
    </xdr:to>
    <xdr:pic>
      <xdr:nvPicPr>
        <xdr:cNvPr id="11" name="Imagen 10">
          <a:extLst>
            <a:ext uri="{FF2B5EF4-FFF2-40B4-BE49-F238E27FC236}">
              <a16:creationId xmlns:a16="http://schemas.microsoft.com/office/drawing/2014/main" id="{9211787D-0AFB-4915-9EB2-DFA53EFD5A09}"/>
            </a:ext>
          </a:extLst>
        </xdr:cNvPr>
        <xdr:cNvPicPr/>
      </xdr:nvPicPr>
      <xdr:blipFill>
        <a:blip xmlns:r="http://schemas.openxmlformats.org/officeDocument/2006/relationships" r:embed="rId2"/>
        <a:stretch>
          <a:fillRect/>
        </a:stretch>
      </xdr:blipFill>
      <xdr:spPr>
        <a:xfrm>
          <a:off x="753076" y="473825"/>
          <a:ext cx="0" cy="966990"/>
        </a:xfrm>
        <a:prstGeom prst="rect">
          <a:avLst/>
        </a:prstGeom>
      </xdr:spPr>
    </xdr:pic>
    <xdr:clientData/>
  </xdr:twoCellAnchor>
  <xdr:twoCellAnchor editAs="oneCell">
    <xdr:from>
      <xdr:col>7</xdr:col>
      <xdr:colOff>0</xdr:colOff>
      <xdr:row>2</xdr:row>
      <xdr:rowOff>0</xdr:rowOff>
    </xdr:from>
    <xdr:to>
      <xdr:col>7</xdr:col>
      <xdr:colOff>0</xdr:colOff>
      <xdr:row>3</xdr:row>
      <xdr:rowOff>1785</xdr:rowOff>
    </xdr:to>
    <xdr:sp macro="" textlink="">
      <xdr:nvSpPr>
        <xdr:cNvPr id="12" name="AutoShape 1" descr="IDU Homepage | Portal Web IDU">
          <a:extLst>
            <a:ext uri="{FF2B5EF4-FFF2-40B4-BE49-F238E27FC236}">
              <a16:creationId xmlns:a16="http://schemas.microsoft.com/office/drawing/2014/main" id="{F90F5838-4AD2-44AB-9DEA-783BF6E5414F}"/>
            </a:ext>
          </a:extLst>
        </xdr:cNvPr>
        <xdr:cNvSpPr>
          <a:spLocks noChangeAspect="1" noChangeArrowheads="1"/>
        </xdr:cNvSpPr>
      </xdr:nvSpPr>
      <xdr:spPr bwMode="auto">
        <a:xfrm>
          <a:off x="12694920" y="281940"/>
          <a:ext cx="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137160</xdr:rowOff>
    </xdr:from>
    <xdr:to>
      <xdr:col>1</xdr:col>
      <xdr:colOff>0</xdr:colOff>
      <xdr:row>5</xdr:row>
      <xdr:rowOff>92529</xdr:rowOff>
    </xdr:to>
    <xdr:pic>
      <xdr:nvPicPr>
        <xdr:cNvPr id="13" name="1 Imagen" descr="Logo Contraloría General de la República">
          <a:extLst>
            <a:ext uri="{FF2B5EF4-FFF2-40B4-BE49-F238E27FC236}">
              <a16:creationId xmlns:a16="http://schemas.microsoft.com/office/drawing/2014/main" id="{D5CC6B2A-6BA6-4140-A07A-4663A920D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14" name="2 Imagen" descr="Logo Contraloría General de la República">
          <a:extLst>
            <a:ext uri="{FF2B5EF4-FFF2-40B4-BE49-F238E27FC236}">
              <a16:creationId xmlns:a16="http://schemas.microsoft.com/office/drawing/2014/main" id="{5BF5EDB1-F2CA-4512-B79D-1A80B259C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15" name="3 Imagen" descr="Logo Contraloría General de la República">
          <a:extLst>
            <a:ext uri="{FF2B5EF4-FFF2-40B4-BE49-F238E27FC236}">
              <a16:creationId xmlns:a16="http://schemas.microsoft.com/office/drawing/2014/main" id="{A6651CFE-D12E-4AAE-8D03-3839D894D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16" name="4 Imagen" descr="Logo Contraloría General de la República">
          <a:extLst>
            <a:ext uri="{FF2B5EF4-FFF2-40B4-BE49-F238E27FC236}">
              <a16:creationId xmlns:a16="http://schemas.microsoft.com/office/drawing/2014/main" id="{E1FFB041-5930-45E0-9E52-8283DA66C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17" name="1 Imagen" descr="Logo Contraloría General de la República">
          <a:extLst>
            <a:ext uri="{FF2B5EF4-FFF2-40B4-BE49-F238E27FC236}">
              <a16:creationId xmlns:a16="http://schemas.microsoft.com/office/drawing/2014/main" id="{289AFDF1-A6D5-458A-B600-C133ED0AF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18" name="2 Imagen" descr="Logo Contraloría General de la República">
          <a:extLst>
            <a:ext uri="{FF2B5EF4-FFF2-40B4-BE49-F238E27FC236}">
              <a16:creationId xmlns:a16="http://schemas.microsoft.com/office/drawing/2014/main" id="{9807A4FA-3489-49B4-8A68-6D1AFCDB1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19" name="3 Imagen" descr="Logo Contraloría General de la República">
          <a:extLst>
            <a:ext uri="{FF2B5EF4-FFF2-40B4-BE49-F238E27FC236}">
              <a16:creationId xmlns:a16="http://schemas.microsoft.com/office/drawing/2014/main" id="{075061C5-1394-4845-9F84-E2C4EE08F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20" name="4 Imagen" descr="Logo Contraloría General de la República">
          <a:extLst>
            <a:ext uri="{FF2B5EF4-FFF2-40B4-BE49-F238E27FC236}">
              <a16:creationId xmlns:a16="http://schemas.microsoft.com/office/drawing/2014/main" id="{76B5BDD6-85D1-4F7C-A49D-682BB233B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0</xdr:colOff>
      <xdr:row>4</xdr:row>
      <xdr:rowOff>173029</xdr:rowOff>
    </xdr:to>
    <xdr:sp macro="" textlink="">
      <xdr:nvSpPr>
        <xdr:cNvPr id="21" name="AutoShape 1" descr="IDU Homepage | Portal Web IDU">
          <a:extLst>
            <a:ext uri="{FF2B5EF4-FFF2-40B4-BE49-F238E27FC236}">
              <a16:creationId xmlns:a16="http://schemas.microsoft.com/office/drawing/2014/main" id="{A2963C7A-4FC5-4008-A6C1-58E2C1AC1AB3}"/>
            </a:ext>
          </a:extLst>
        </xdr:cNvPr>
        <xdr:cNvSpPr>
          <a:spLocks noChangeAspect="1" noChangeArrowheads="1"/>
        </xdr:cNvSpPr>
      </xdr:nvSpPr>
      <xdr:spPr bwMode="auto">
        <a:xfrm>
          <a:off x="12694920" y="281940"/>
          <a:ext cx="0" cy="670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2</xdr:row>
      <xdr:rowOff>0</xdr:rowOff>
    </xdr:from>
    <xdr:to>
      <xdr:col>7</xdr:col>
      <xdr:colOff>304800</xdr:colOff>
      <xdr:row>3</xdr:row>
      <xdr:rowOff>1785</xdr:rowOff>
    </xdr:to>
    <xdr:sp macro="" textlink="">
      <xdr:nvSpPr>
        <xdr:cNvPr id="22" name="AutoShape 1" descr="IDU Homepage | Portal Web IDU">
          <a:extLst>
            <a:ext uri="{FF2B5EF4-FFF2-40B4-BE49-F238E27FC236}">
              <a16:creationId xmlns:a16="http://schemas.microsoft.com/office/drawing/2014/main" id="{8C1ABFFC-77DD-4B7B-B403-43BAB8CAAA07}"/>
            </a:ext>
          </a:extLst>
        </xdr:cNvPr>
        <xdr:cNvSpPr>
          <a:spLocks noChangeAspect="1" noChangeArrowheads="1"/>
        </xdr:cNvSpPr>
      </xdr:nvSpPr>
      <xdr:spPr bwMode="auto">
        <a:xfrm>
          <a:off x="12694920" y="2819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xdr:row>
      <xdr:rowOff>137160</xdr:rowOff>
    </xdr:from>
    <xdr:to>
      <xdr:col>1</xdr:col>
      <xdr:colOff>0</xdr:colOff>
      <xdr:row>5</xdr:row>
      <xdr:rowOff>92529</xdr:rowOff>
    </xdr:to>
    <xdr:pic>
      <xdr:nvPicPr>
        <xdr:cNvPr id="23" name="1 Imagen" descr="Logo Contraloría General de la República">
          <a:extLst>
            <a:ext uri="{FF2B5EF4-FFF2-40B4-BE49-F238E27FC236}">
              <a16:creationId xmlns:a16="http://schemas.microsoft.com/office/drawing/2014/main" id="{0C6C71C2-0ABB-49CF-BBA6-E06E4CF02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24" name="2 Imagen" descr="Logo Contraloría General de la República">
          <a:extLst>
            <a:ext uri="{FF2B5EF4-FFF2-40B4-BE49-F238E27FC236}">
              <a16:creationId xmlns:a16="http://schemas.microsoft.com/office/drawing/2014/main" id="{66955EC9-8038-4B7A-AEF5-8A3AFDDC1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25" name="3 Imagen" descr="Logo Contraloría General de la República">
          <a:extLst>
            <a:ext uri="{FF2B5EF4-FFF2-40B4-BE49-F238E27FC236}">
              <a16:creationId xmlns:a16="http://schemas.microsoft.com/office/drawing/2014/main" id="{326428D4-0DA4-4470-B0C9-901B309D7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26" name="4 Imagen" descr="Logo Contraloría General de la República">
          <a:extLst>
            <a:ext uri="{FF2B5EF4-FFF2-40B4-BE49-F238E27FC236}">
              <a16:creationId xmlns:a16="http://schemas.microsoft.com/office/drawing/2014/main" id="{678EDEE2-BD8A-4C52-82D1-98C941F29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27" name="1 Imagen" descr="Logo Contraloría General de la República">
          <a:extLst>
            <a:ext uri="{FF2B5EF4-FFF2-40B4-BE49-F238E27FC236}">
              <a16:creationId xmlns:a16="http://schemas.microsoft.com/office/drawing/2014/main" id="{BFFD6C97-DFB2-412F-9F9C-FDFACEE0A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28" name="2 Imagen" descr="Logo Contraloría General de la República">
          <a:extLst>
            <a:ext uri="{FF2B5EF4-FFF2-40B4-BE49-F238E27FC236}">
              <a16:creationId xmlns:a16="http://schemas.microsoft.com/office/drawing/2014/main" id="{A70380D3-B424-404C-80C6-B615D93F4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29" name="3 Imagen" descr="Logo Contraloría General de la República">
          <a:extLst>
            <a:ext uri="{FF2B5EF4-FFF2-40B4-BE49-F238E27FC236}">
              <a16:creationId xmlns:a16="http://schemas.microsoft.com/office/drawing/2014/main" id="{8B79ED12-9B2A-47F5-B97F-2387EA131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5</xdr:row>
      <xdr:rowOff>92529</xdr:rowOff>
    </xdr:to>
    <xdr:pic>
      <xdr:nvPicPr>
        <xdr:cNvPr id="30" name="4 Imagen" descr="Logo Contraloría General de la República">
          <a:extLst>
            <a:ext uri="{FF2B5EF4-FFF2-40B4-BE49-F238E27FC236}">
              <a16:creationId xmlns:a16="http://schemas.microsoft.com/office/drawing/2014/main" id="{5F3CCC34-19A0-4E14-9E31-052327864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62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0</xdr:colOff>
      <xdr:row>4</xdr:row>
      <xdr:rowOff>173029</xdr:rowOff>
    </xdr:to>
    <xdr:sp macro="" textlink="">
      <xdr:nvSpPr>
        <xdr:cNvPr id="31" name="AutoShape 1" descr="IDU Homepage | Portal Web IDU">
          <a:extLst>
            <a:ext uri="{FF2B5EF4-FFF2-40B4-BE49-F238E27FC236}">
              <a16:creationId xmlns:a16="http://schemas.microsoft.com/office/drawing/2014/main" id="{0948C450-54A3-49FF-8712-E84FA766FF59}"/>
            </a:ext>
          </a:extLst>
        </xdr:cNvPr>
        <xdr:cNvSpPr>
          <a:spLocks noChangeAspect="1" noChangeArrowheads="1"/>
        </xdr:cNvSpPr>
      </xdr:nvSpPr>
      <xdr:spPr bwMode="auto">
        <a:xfrm>
          <a:off x="12694920" y="281940"/>
          <a:ext cx="0" cy="670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2</xdr:row>
      <xdr:rowOff>0</xdr:rowOff>
    </xdr:from>
    <xdr:to>
      <xdr:col>7</xdr:col>
      <xdr:colOff>304800</xdr:colOff>
      <xdr:row>3</xdr:row>
      <xdr:rowOff>1785</xdr:rowOff>
    </xdr:to>
    <xdr:sp macro="" textlink="">
      <xdr:nvSpPr>
        <xdr:cNvPr id="32" name="AutoShape 1" descr="IDU Homepage | Portal Web IDU">
          <a:extLst>
            <a:ext uri="{FF2B5EF4-FFF2-40B4-BE49-F238E27FC236}">
              <a16:creationId xmlns:a16="http://schemas.microsoft.com/office/drawing/2014/main" id="{7D18EE64-364B-4959-918F-C6A03ABB149C}"/>
            </a:ext>
          </a:extLst>
        </xdr:cNvPr>
        <xdr:cNvSpPr>
          <a:spLocks noChangeAspect="1" noChangeArrowheads="1"/>
        </xdr:cNvSpPr>
      </xdr:nvSpPr>
      <xdr:spPr bwMode="auto">
        <a:xfrm>
          <a:off x="12694920" y="28194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37628</xdr:colOff>
      <xdr:row>2</xdr:row>
      <xdr:rowOff>37628</xdr:rowOff>
    </xdr:from>
    <xdr:to>
      <xdr:col>2</xdr:col>
      <xdr:colOff>1088362</xdr:colOff>
      <xdr:row>4</xdr:row>
      <xdr:rowOff>209055</xdr:rowOff>
    </xdr:to>
    <xdr:pic>
      <xdr:nvPicPr>
        <xdr:cNvPr id="33" name="Imagen 32">
          <a:extLst>
            <a:ext uri="{FF2B5EF4-FFF2-40B4-BE49-F238E27FC236}">
              <a16:creationId xmlns:a16="http://schemas.microsoft.com/office/drawing/2014/main" id="{E2AA2878-A218-4A84-93FA-4866C7F154D9}"/>
            </a:ext>
          </a:extLst>
        </xdr:cNvPr>
        <xdr:cNvPicPr>
          <a:picLocks noChangeAspect="1"/>
        </xdr:cNvPicPr>
      </xdr:nvPicPr>
      <xdr:blipFill>
        <a:blip xmlns:r="http://schemas.openxmlformats.org/officeDocument/2006/relationships" r:embed="rId3"/>
        <a:stretch>
          <a:fillRect/>
        </a:stretch>
      </xdr:blipFill>
      <xdr:spPr>
        <a:xfrm>
          <a:off x="649109" y="517406"/>
          <a:ext cx="2053517" cy="8432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3</xdr:row>
      <xdr:rowOff>137160</xdr:rowOff>
    </xdr:from>
    <xdr:to>
      <xdr:col>1</xdr:col>
      <xdr:colOff>0</xdr:colOff>
      <xdr:row>6</xdr:row>
      <xdr:rowOff>71969</xdr:rowOff>
    </xdr:to>
    <xdr:pic>
      <xdr:nvPicPr>
        <xdr:cNvPr id="2" name="1 Imagen" descr="Logo Contraloría General de la República">
          <a:extLst>
            <a:ext uri="{FF2B5EF4-FFF2-40B4-BE49-F238E27FC236}">
              <a16:creationId xmlns:a16="http://schemas.microsoft.com/office/drawing/2014/main" id="{097617E5-EF71-4A75-A309-4D967E67A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137160</xdr:rowOff>
    </xdr:from>
    <xdr:to>
      <xdr:col>1</xdr:col>
      <xdr:colOff>0</xdr:colOff>
      <xdr:row>6</xdr:row>
      <xdr:rowOff>71969</xdr:rowOff>
    </xdr:to>
    <xdr:pic>
      <xdr:nvPicPr>
        <xdr:cNvPr id="3" name="2 Imagen" descr="Logo Contraloría General de la República">
          <a:extLst>
            <a:ext uri="{FF2B5EF4-FFF2-40B4-BE49-F238E27FC236}">
              <a16:creationId xmlns:a16="http://schemas.microsoft.com/office/drawing/2014/main" id="{333CBEB4-9073-4125-8DDD-AB02BFB99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137160</xdr:rowOff>
    </xdr:from>
    <xdr:to>
      <xdr:col>1</xdr:col>
      <xdr:colOff>0</xdr:colOff>
      <xdr:row>6</xdr:row>
      <xdr:rowOff>71969</xdr:rowOff>
    </xdr:to>
    <xdr:pic>
      <xdr:nvPicPr>
        <xdr:cNvPr id="4" name="3 Imagen" descr="Logo Contraloría General de la República">
          <a:extLst>
            <a:ext uri="{FF2B5EF4-FFF2-40B4-BE49-F238E27FC236}">
              <a16:creationId xmlns:a16="http://schemas.microsoft.com/office/drawing/2014/main" id="{C5EF6CBF-4A0E-4A84-9F26-2691EAD4D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3</xdr:row>
      <xdr:rowOff>137160</xdr:rowOff>
    </xdr:from>
    <xdr:to>
      <xdr:col>1</xdr:col>
      <xdr:colOff>0</xdr:colOff>
      <xdr:row>6</xdr:row>
      <xdr:rowOff>71969</xdr:rowOff>
    </xdr:to>
    <xdr:pic>
      <xdr:nvPicPr>
        <xdr:cNvPr id="5" name="4 Imagen" descr="Logo Contraloría General de la República">
          <a:extLst>
            <a:ext uri="{FF2B5EF4-FFF2-40B4-BE49-F238E27FC236}">
              <a16:creationId xmlns:a16="http://schemas.microsoft.com/office/drawing/2014/main" id="{AB15AB17-AB67-4208-A06A-3E58977A3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70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73484</xdr:colOff>
      <xdr:row>3</xdr:row>
      <xdr:rowOff>110529</xdr:rowOff>
    </xdr:from>
    <xdr:to>
      <xdr:col>2</xdr:col>
      <xdr:colOff>970685</xdr:colOff>
      <xdr:row>5</xdr:row>
      <xdr:rowOff>135801</xdr:rowOff>
    </xdr:to>
    <xdr:pic>
      <xdr:nvPicPr>
        <xdr:cNvPr id="7" name="Imagen 6">
          <a:extLst>
            <a:ext uri="{FF2B5EF4-FFF2-40B4-BE49-F238E27FC236}">
              <a16:creationId xmlns:a16="http://schemas.microsoft.com/office/drawing/2014/main" id="{17ED2AC2-7D9C-4912-B2DF-75213A1DFE88}"/>
            </a:ext>
          </a:extLst>
        </xdr:cNvPr>
        <xdr:cNvPicPr>
          <a:picLocks noChangeAspect="1"/>
        </xdr:cNvPicPr>
      </xdr:nvPicPr>
      <xdr:blipFill>
        <a:blip xmlns:r="http://schemas.openxmlformats.org/officeDocument/2006/relationships" r:embed="rId2"/>
        <a:stretch>
          <a:fillRect/>
        </a:stretch>
      </xdr:blipFill>
      <xdr:spPr>
        <a:xfrm>
          <a:off x="808959" y="689263"/>
          <a:ext cx="2058479" cy="8286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53788</xdr:colOff>
      <xdr:row>2</xdr:row>
      <xdr:rowOff>235772</xdr:rowOff>
    </xdr:from>
    <xdr:to>
      <xdr:col>1</xdr:col>
      <xdr:colOff>61408</xdr:colOff>
      <xdr:row>7</xdr:row>
      <xdr:rowOff>39557</xdr:rowOff>
    </xdr:to>
    <xdr:pic>
      <xdr:nvPicPr>
        <xdr:cNvPr id="4" name="4 Imagen" descr="Logo Contraloría General de la República">
          <a:extLst>
            <a:ext uri="{FF2B5EF4-FFF2-40B4-BE49-F238E27FC236}">
              <a16:creationId xmlns:a16="http://schemas.microsoft.com/office/drawing/2014/main" id="{1B9DE973-BF40-4970-BE6F-0920BDE920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7188" y="517712"/>
          <a:ext cx="0" cy="1249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85725</xdr:colOff>
      <xdr:row>2</xdr:row>
      <xdr:rowOff>114300</xdr:rowOff>
    </xdr:from>
    <xdr:to>
      <xdr:col>2</xdr:col>
      <xdr:colOff>1124813</xdr:colOff>
      <xdr:row>4</xdr:row>
      <xdr:rowOff>171450</xdr:rowOff>
    </xdr:to>
    <xdr:pic>
      <xdr:nvPicPr>
        <xdr:cNvPr id="2" name="Imagen 1">
          <a:extLst>
            <a:ext uri="{FF2B5EF4-FFF2-40B4-BE49-F238E27FC236}">
              <a16:creationId xmlns:a16="http://schemas.microsoft.com/office/drawing/2014/main" id="{F21C50EC-2722-447C-93AE-17B679759D24}"/>
            </a:ext>
          </a:extLst>
        </xdr:cNvPr>
        <xdr:cNvPicPr>
          <a:picLocks noChangeAspect="1"/>
        </xdr:cNvPicPr>
      </xdr:nvPicPr>
      <xdr:blipFill>
        <a:blip xmlns:r="http://schemas.openxmlformats.org/officeDocument/2006/relationships" r:embed="rId2"/>
        <a:stretch>
          <a:fillRect/>
        </a:stretch>
      </xdr:blipFill>
      <xdr:spPr>
        <a:xfrm>
          <a:off x="790575" y="514350"/>
          <a:ext cx="2077313" cy="8191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37158</xdr:colOff>
      <xdr:row>2</xdr:row>
      <xdr:rowOff>37158</xdr:rowOff>
    </xdr:from>
    <xdr:to>
      <xdr:col>2</xdr:col>
      <xdr:colOff>1336642</xdr:colOff>
      <xdr:row>4</xdr:row>
      <xdr:rowOff>130579</xdr:rowOff>
    </xdr:to>
    <xdr:pic>
      <xdr:nvPicPr>
        <xdr:cNvPr id="3" name="Imagen 2">
          <a:extLst>
            <a:ext uri="{FF2B5EF4-FFF2-40B4-BE49-F238E27FC236}">
              <a16:creationId xmlns:a16="http://schemas.microsoft.com/office/drawing/2014/main" id="{6E41DF6E-45DA-488F-BA2A-C74289221703}"/>
            </a:ext>
          </a:extLst>
        </xdr:cNvPr>
        <xdr:cNvPicPr>
          <a:picLocks noChangeAspect="1"/>
        </xdr:cNvPicPr>
      </xdr:nvPicPr>
      <xdr:blipFill>
        <a:blip xmlns:r="http://schemas.openxmlformats.org/officeDocument/2006/relationships" r:embed="rId1"/>
        <a:stretch>
          <a:fillRect/>
        </a:stretch>
      </xdr:blipFill>
      <xdr:spPr>
        <a:xfrm>
          <a:off x="784819" y="559497"/>
          <a:ext cx="2323678" cy="93325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2</xdr:row>
      <xdr:rowOff>137160</xdr:rowOff>
    </xdr:from>
    <xdr:to>
      <xdr:col>1</xdr:col>
      <xdr:colOff>0</xdr:colOff>
      <xdr:row>12</xdr:row>
      <xdr:rowOff>79589</xdr:rowOff>
    </xdr:to>
    <xdr:pic>
      <xdr:nvPicPr>
        <xdr:cNvPr id="2" name="1 Imagen" descr="Logo Contraloría General de la República">
          <a:extLst>
            <a:ext uri="{FF2B5EF4-FFF2-40B4-BE49-F238E27FC236}">
              <a16:creationId xmlns:a16="http://schemas.microsoft.com/office/drawing/2014/main" id="{76CBF814-978D-4883-890F-CA4A33F3F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1771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12</xdr:row>
      <xdr:rowOff>79589</xdr:rowOff>
    </xdr:to>
    <xdr:pic>
      <xdr:nvPicPr>
        <xdr:cNvPr id="3" name="2 Imagen" descr="Logo Contraloría General de la República">
          <a:extLst>
            <a:ext uri="{FF2B5EF4-FFF2-40B4-BE49-F238E27FC236}">
              <a16:creationId xmlns:a16="http://schemas.microsoft.com/office/drawing/2014/main" id="{45884DFE-812E-4FC8-AB95-20C042612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1771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12</xdr:row>
      <xdr:rowOff>79589</xdr:rowOff>
    </xdr:to>
    <xdr:pic>
      <xdr:nvPicPr>
        <xdr:cNvPr id="4" name="3 Imagen" descr="Logo Contraloría General de la República">
          <a:extLst>
            <a:ext uri="{FF2B5EF4-FFF2-40B4-BE49-F238E27FC236}">
              <a16:creationId xmlns:a16="http://schemas.microsoft.com/office/drawing/2014/main" id="{797AF168-7A1B-483A-B5F9-14A67D750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1771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12</xdr:row>
      <xdr:rowOff>79589</xdr:rowOff>
    </xdr:to>
    <xdr:pic>
      <xdr:nvPicPr>
        <xdr:cNvPr id="5" name="4 Imagen" descr="Logo Contraloría General de la República">
          <a:extLst>
            <a:ext uri="{FF2B5EF4-FFF2-40B4-BE49-F238E27FC236}">
              <a16:creationId xmlns:a16="http://schemas.microsoft.com/office/drawing/2014/main" id="{D22A7E70-95E5-4438-BE48-208215D2F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1771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12</xdr:row>
      <xdr:rowOff>79589</xdr:rowOff>
    </xdr:to>
    <xdr:pic>
      <xdr:nvPicPr>
        <xdr:cNvPr id="6" name="1 Imagen" descr="Logo Contraloría General de la República">
          <a:extLst>
            <a:ext uri="{FF2B5EF4-FFF2-40B4-BE49-F238E27FC236}">
              <a16:creationId xmlns:a16="http://schemas.microsoft.com/office/drawing/2014/main" id="{0A72D36A-9CE7-48A0-B546-E545701E9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1771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12</xdr:row>
      <xdr:rowOff>79589</xdr:rowOff>
    </xdr:to>
    <xdr:pic>
      <xdr:nvPicPr>
        <xdr:cNvPr id="7" name="2 Imagen" descr="Logo Contraloría General de la República">
          <a:extLst>
            <a:ext uri="{FF2B5EF4-FFF2-40B4-BE49-F238E27FC236}">
              <a16:creationId xmlns:a16="http://schemas.microsoft.com/office/drawing/2014/main" id="{79EE54FF-4A1D-483E-A731-61792079C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1771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12</xdr:row>
      <xdr:rowOff>79589</xdr:rowOff>
    </xdr:to>
    <xdr:pic>
      <xdr:nvPicPr>
        <xdr:cNvPr id="8" name="3 Imagen" descr="Logo Contraloría General de la República">
          <a:extLst>
            <a:ext uri="{FF2B5EF4-FFF2-40B4-BE49-F238E27FC236}">
              <a16:creationId xmlns:a16="http://schemas.microsoft.com/office/drawing/2014/main" id="{C44CA2DB-2E39-43D6-AEA4-23E12998E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1771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12</xdr:row>
      <xdr:rowOff>79589</xdr:rowOff>
    </xdr:to>
    <xdr:pic>
      <xdr:nvPicPr>
        <xdr:cNvPr id="9" name="4 Imagen" descr="Logo Contraloría General de la República">
          <a:extLst>
            <a:ext uri="{FF2B5EF4-FFF2-40B4-BE49-F238E27FC236}">
              <a16:creationId xmlns:a16="http://schemas.microsoft.com/office/drawing/2014/main" id="{51EEFD94-832D-4B2E-BCEA-DC7E22F0CA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9100"/>
          <a:ext cx="0" cy="1771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2</xdr:row>
      <xdr:rowOff>0</xdr:rowOff>
    </xdr:from>
    <xdr:to>
      <xdr:col>7</xdr:col>
      <xdr:colOff>0</xdr:colOff>
      <xdr:row>9</xdr:row>
      <xdr:rowOff>95250</xdr:rowOff>
    </xdr:to>
    <xdr:sp macro="" textlink="">
      <xdr:nvSpPr>
        <xdr:cNvPr id="10" name="AutoShape 1" descr="IDU Homepage | Portal Web IDU">
          <a:extLst>
            <a:ext uri="{FF2B5EF4-FFF2-40B4-BE49-F238E27FC236}">
              <a16:creationId xmlns:a16="http://schemas.microsoft.com/office/drawing/2014/main" id="{8D8B9A02-69ED-409C-B764-819BF5EEE1A9}"/>
            </a:ext>
          </a:extLst>
        </xdr:cNvPr>
        <xdr:cNvSpPr>
          <a:spLocks noChangeAspect="1" noChangeArrowheads="1"/>
        </xdr:cNvSpPr>
      </xdr:nvSpPr>
      <xdr:spPr bwMode="auto">
        <a:xfrm>
          <a:off x="12931140" y="281940"/>
          <a:ext cx="0" cy="1371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2</xdr:row>
      <xdr:rowOff>0</xdr:rowOff>
    </xdr:from>
    <xdr:to>
      <xdr:col>7</xdr:col>
      <xdr:colOff>0</xdr:colOff>
      <xdr:row>5</xdr:row>
      <xdr:rowOff>129540</xdr:rowOff>
    </xdr:to>
    <xdr:sp macro="" textlink="">
      <xdr:nvSpPr>
        <xdr:cNvPr id="11" name="AutoShape 1" descr="IDU Homepage | Portal Web IDU">
          <a:extLst>
            <a:ext uri="{FF2B5EF4-FFF2-40B4-BE49-F238E27FC236}">
              <a16:creationId xmlns:a16="http://schemas.microsoft.com/office/drawing/2014/main" id="{A5FF5054-6665-4635-9BF7-D417D8A4E40E}"/>
            </a:ext>
          </a:extLst>
        </xdr:cNvPr>
        <xdr:cNvSpPr>
          <a:spLocks noChangeAspect="1" noChangeArrowheads="1"/>
        </xdr:cNvSpPr>
      </xdr:nvSpPr>
      <xdr:spPr bwMode="auto">
        <a:xfrm>
          <a:off x="12931140" y="281940"/>
          <a:ext cx="0" cy="6705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64770</xdr:colOff>
      <xdr:row>2</xdr:row>
      <xdr:rowOff>139065</xdr:rowOff>
    </xdr:from>
    <xdr:to>
      <xdr:col>2</xdr:col>
      <xdr:colOff>1315933</xdr:colOff>
      <xdr:row>4</xdr:row>
      <xdr:rowOff>218883</xdr:rowOff>
    </xdr:to>
    <xdr:pic>
      <xdr:nvPicPr>
        <xdr:cNvPr id="13" name="Imagen 12">
          <a:extLst>
            <a:ext uri="{FF2B5EF4-FFF2-40B4-BE49-F238E27FC236}">
              <a16:creationId xmlns:a16="http://schemas.microsoft.com/office/drawing/2014/main" id="{AB9C3B28-0D2B-45A2-A571-0A91D28BC6DF}"/>
            </a:ext>
          </a:extLst>
        </xdr:cNvPr>
        <xdr:cNvPicPr>
          <a:picLocks noChangeAspect="1"/>
        </xdr:cNvPicPr>
      </xdr:nvPicPr>
      <xdr:blipFill>
        <a:blip xmlns:r="http://schemas.openxmlformats.org/officeDocument/2006/relationships" r:embed="rId2"/>
        <a:stretch>
          <a:fillRect/>
        </a:stretch>
      </xdr:blipFill>
      <xdr:spPr>
        <a:xfrm>
          <a:off x="598170" y="643890"/>
          <a:ext cx="2298913" cy="91801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2</xdr:row>
      <xdr:rowOff>137160</xdr:rowOff>
    </xdr:from>
    <xdr:to>
      <xdr:col>1</xdr:col>
      <xdr:colOff>0</xdr:colOff>
      <xdr:row>4</xdr:row>
      <xdr:rowOff>171030</xdr:rowOff>
    </xdr:to>
    <xdr:pic>
      <xdr:nvPicPr>
        <xdr:cNvPr id="2" name="1 Imagen" descr="Logo Contraloría General de la República">
          <a:extLst>
            <a:ext uri="{FF2B5EF4-FFF2-40B4-BE49-F238E27FC236}">
              <a16:creationId xmlns:a16="http://schemas.microsoft.com/office/drawing/2014/main" id="{006E45E5-830E-4563-836E-C63B01555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020" y="419100"/>
          <a:ext cx="0" cy="704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4</xdr:row>
      <xdr:rowOff>171030</xdr:rowOff>
    </xdr:to>
    <xdr:pic>
      <xdr:nvPicPr>
        <xdr:cNvPr id="3" name="2 Imagen" descr="Logo Contraloría General de la República">
          <a:extLst>
            <a:ext uri="{FF2B5EF4-FFF2-40B4-BE49-F238E27FC236}">
              <a16:creationId xmlns:a16="http://schemas.microsoft.com/office/drawing/2014/main" id="{E1A972E4-F955-4C0F-A78E-0366178E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020" y="419100"/>
          <a:ext cx="0" cy="704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4</xdr:row>
      <xdr:rowOff>171030</xdr:rowOff>
    </xdr:to>
    <xdr:pic>
      <xdr:nvPicPr>
        <xdr:cNvPr id="4" name="3 Imagen" descr="Logo Contraloría General de la República">
          <a:extLst>
            <a:ext uri="{FF2B5EF4-FFF2-40B4-BE49-F238E27FC236}">
              <a16:creationId xmlns:a16="http://schemas.microsoft.com/office/drawing/2014/main" id="{4D1B403B-A3A0-4B95-AC57-55D9C9494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020" y="419100"/>
          <a:ext cx="0" cy="704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4</xdr:row>
      <xdr:rowOff>171030</xdr:rowOff>
    </xdr:to>
    <xdr:pic>
      <xdr:nvPicPr>
        <xdr:cNvPr id="5" name="4 Imagen" descr="Logo Contraloría General de la República">
          <a:extLst>
            <a:ext uri="{FF2B5EF4-FFF2-40B4-BE49-F238E27FC236}">
              <a16:creationId xmlns:a16="http://schemas.microsoft.com/office/drawing/2014/main" id="{A31D225A-75D5-4DA5-A762-7CB5FDF92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1020" y="419100"/>
          <a:ext cx="0" cy="704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104775</xdr:colOff>
      <xdr:row>2</xdr:row>
      <xdr:rowOff>219075</xdr:rowOff>
    </xdr:from>
    <xdr:to>
      <xdr:col>2</xdr:col>
      <xdr:colOff>603674</xdr:colOff>
      <xdr:row>4</xdr:row>
      <xdr:rowOff>282595</xdr:rowOff>
    </xdr:to>
    <xdr:pic>
      <xdr:nvPicPr>
        <xdr:cNvPr id="7" name="Imagen 6">
          <a:extLst>
            <a:ext uri="{FF2B5EF4-FFF2-40B4-BE49-F238E27FC236}">
              <a16:creationId xmlns:a16="http://schemas.microsoft.com/office/drawing/2014/main" id="{563912AE-2C49-4FDC-9C8F-0C9725DCA287}"/>
            </a:ext>
          </a:extLst>
        </xdr:cNvPr>
        <xdr:cNvPicPr>
          <a:picLocks noChangeAspect="1"/>
        </xdr:cNvPicPr>
      </xdr:nvPicPr>
      <xdr:blipFill>
        <a:blip xmlns:r="http://schemas.openxmlformats.org/officeDocument/2006/relationships" r:embed="rId2"/>
        <a:stretch>
          <a:fillRect/>
        </a:stretch>
      </xdr:blipFill>
      <xdr:spPr>
        <a:xfrm>
          <a:off x="361950" y="809625"/>
          <a:ext cx="2241974" cy="9302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137160</xdr:rowOff>
    </xdr:from>
    <xdr:to>
      <xdr:col>1</xdr:col>
      <xdr:colOff>0</xdr:colOff>
      <xdr:row>4</xdr:row>
      <xdr:rowOff>173356</xdr:rowOff>
    </xdr:to>
    <xdr:pic>
      <xdr:nvPicPr>
        <xdr:cNvPr id="2" name="1 Imagen" descr="Logo Contraloría General de la República">
          <a:extLst>
            <a:ext uri="{FF2B5EF4-FFF2-40B4-BE49-F238E27FC236}">
              <a16:creationId xmlns:a16="http://schemas.microsoft.com/office/drawing/2014/main" id="{05864BBB-4B6E-4BD7-ABF2-3F009E0D7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1638300"/>
          <a:ext cx="0" cy="7010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4</xdr:row>
      <xdr:rowOff>173356</xdr:rowOff>
    </xdr:to>
    <xdr:pic>
      <xdr:nvPicPr>
        <xdr:cNvPr id="3" name="2 Imagen" descr="Logo Contraloría General de la República">
          <a:extLst>
            <a:ext uri="{FF2B5EF4-FFF2-40B4-BE49-F238E27FC236}">
              <a16:creationId xmlns:a16="http://schemas.microsoft.com/office/drawing/2014/main" id="{B4F5912D-3C86-436B-B6D5-497AE9517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1638300"/>
          <a:ext cx="0" cy="7010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4</xdr:row>
      <xdr:rowOff>173356</xdr:rowOff>
    </xdr:to>
    <xdr:pic>
      <xdr:nvPicPr>
        <xdr:cNvPr id="4" name="3 Imagen" descr="Logo Contraloría General de la República">
          <a:extLst>
            <a:ext uri="{FF2B5EF4-FFF2-40B4-BE49-F238E27FC236}">
              <a16:creationId xmlns:a16="http://schemas.microsoft.com/office/drawing/2014/main" id="{A6434C21-B0AF-48E5-970D-00B883DE0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1638300"/>
          <a:ext cx="0" cy="7010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xdr:row>
      <xdr:rowOff>137160</xdr:rowOff>
    </xdr:from>
    <xdr:to>
      <xdr:col>1</xdr:col>
      <xdr:colOff>0</xdr:colOff>
      <xdr:row>4</xdr:row>
      <xdr:rowOff>173356</xdr:rowOff>
    </xdr:to>
    <xdr:pic>
      <xdr:nvPicPr>
        <xdr:cNvPr id="5" name="4 Imagen" descr="Logo Contraloría General de la República">
          <a:extLst>
            <a:ext uri="{FF2B5EF4-FFF2-40B4-BE49-F238E27FC236}">
              <a16:creationId xmlns:a16="http://schemas.microsoft.com/office/drawing/2014/main" id="{5EE4D034-76DE-4D3B-8526-CFB697E17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1638300"/>
          <a:ext cx="0" cy="7010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125730</xdr:colOff>
      <xdr:row>2</xdr:row>
      <xdr:rowOff>152400</xdr:rowOff>
    </xdr:from>
    <xdr:to>
      <xdr:col>2</xdr:col>
      <xdr:colOff>1411183</xdr:colOff>
      <xdr:row>4</xdr:row>
      <xdr:rowOff>222693</xdr:rowOff>
    </xdr:to>
    <xdr:pic>
      <xdr:nvPicPr>
        <xdr:cNvPr id="6" name="Imagen 5">
          <a:extLst>
            <a:ext uri="{FF2B5EF4-FFF2-40B4-BE49-F238E27FC236}">
              <a16:creationId xmlns:a16="http://schemas.microsoft.com/office/drawing/2014/main" id="{3D050470-DE34-4B37-B311-B266AB2273B2}"/>
            </a:ext>
          </a:extLst>
        </xdr:cNvPr>
        <xdr:cNvPicPr>
          <a:picLocks noChangeAspect="1"/>
        </xdr:cNvPicPr>
      </xdr:nvPicPr>
      <xdr:blipFill>
        <a:blip xmlns:r="http://schemas.openxmlformats.org/officeDocument/2006/relationships" r:embed="rId2"/>
        <a:stretch>
          <a:fillRect/>
        </a:stretch>
      </xdr:blipFill>
      <xdr:spPr>
        <a:xfrm>
          <a:off x="954405" y="923925"/>
          <a:ext cx="2285578" cy="90849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84829</xdr:colOff>
      <xdr:row>2</xdr:row>
      <xdr:rowOff>96707</xdr:rowOff>
    </xdr:from>
    <xdr:to>
      <xdr:col>2</xdr:col>
      <xdr:colOff>1132717</xdr:colOff>
      <xdr:row>5</xdr:row>
      <xdr:rowOff>56398</xdr:rowOff>
    </xdr:to>
    <xdr:pic>
      <xdr:nvPicPr>
        <xdr:cNvPr id="3" name="Imagen 2">
          <a:extLst>
            <a:ext uri="{FF2B5EF4-FFF2-40B4-BE49-F238E27FC236}">
              <a16:creationId xmlns:a16="http://schemas.microsoft.com/office/drawing/2014/main" id="{68EC1D16-E436-4AAD-93AB-8923CC9E5EFC}"/>
            </a:ext>
          </a:extLst>
        </xdr:cNvPr>
        <xdr:cNvPicPr>
          <a:picLocks noChangeAspect="1"/>
        </xdr:cNvPicPr>
      </xdr:nvPicPr>
      <xdr:blipFill>
        <a:blip xmlns:r="http://schemas.openxmlformats.org/officeDocument/2006/relationships" r:embed="rId1"/>
        <a:stretch>
          <a:fillRect/>
        </a:stretch>
      </xdr:blipFill>
      <xdr:spPr>
        <a:xfrm>
          <a:off x="599179" y="687257"/>
          <a:ext cx="2276613" cy="91219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59055</xdr:colOff>
      <xdr:row>3</xdr:row>
      <xdr:rowOff>131445</xdr:rowOff>
    </xdr:from>
    <xdr:to>
      <xdr:col>2</xdr:col>
      <xdr:colOff>639658</xdr:colOff>
      <xdr:row>5</xdr:row>
      <xdr:rowOff>232218</xdr:rowOff>
    </xdr:to>
    <xdr:pic>
      <xdr:nvPicPr>
        <xdr:cNvPr id="3" name="Imagen 2">
          <a:extLst>
            <a:ext uri="{FF2B5EF4-FFF2-40B4-BE49-F238E27FC236}">
              <a16:creationId xmlns:a16="http://schemas.microsoft.com/office/drawing/2014/main" id="{09B5CD6D-F910-4A5D-8466-39A673955F00}"/>
            </a:ext>
          </a:extLst>
        </xdr:cNvPr>
        <xdr:cNvPicPr>
          <a:picLocks noChangeAspect="1"/>
        </xdr:cNvPicPr>
      </xdr:nvPicPr>
      <xdr:blipFill>
        <a:blip xmlns:r="http://schemas.openxmlformats.org/officeDocument/2006/relationships" r:embed="rId1"/>
        <a:stretch>
          <a:fillRect/>
        </a:stretch>
      </xdr:blipFill>
      <xdr:spPr>
        <a:xfrm>
          <a:off x="401955" y="626745"/>
          <a:ext cx="2266528" cy="9008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7.11.7\Compartida\NOHORA%20MURILLO\PROCESOS%20JARGU\MODELOS%20PLIEGOS%20PROCESOS%2005NOV11\28%20DOCUMENTOS%20T&#201;CNICOS%2019FEB25\ANEXO%20No.%201%20CONDICIONES%20T&#201;CNICAS%20(B&#193;SICAS%20OBLIGATORIAS)%20(FEB%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COND. BÁSICAS TRDM"/>
      <sheetName val="2. COND. BÁSICAS MANEJO"/>
      <sheetName val="3. COND. BÁSICAS RCE"/>
      <sheetName val="4. COND. BÁSICAS TRANSP. VAL."/>
      <sheetName val="5. COND. BÁSICAS TRANSP. MCIAS."/>
      <sheetName val="5. COND. BÁSICAS AUTOMÓVILES"/>
      <sheetName val="6. COND. BÁSICAS RCSP"/>
      <sheetName val="7. G__ COND. BÁSICAS IRF"/>
      <sheetName val="8. G__ COND. BÁSICAS DRONES"/>
      <sheetName val="9. G_ COND. EQUIPO Y MAQ."/>
      <sheetName val="10. G__ BÁSICAS SEMOVIENTES"/>
      <sheetName val="11. G_ COND. BÁSICAS ACC. P."/>
      <sheetName val="12. COND. BÁ RCC PASAJEROS"/>
      <sheetName val="11. G_ COND. BÁSICAS CYBER"/>
      <sheetName val="12. G_ BÁSICAS TRDM OBRAS CIVIL"/>
      <sheetName val="8. COND. BÁSICAS SOAT"/>
      <sheetName val="CASCO BARCO"/>
      <sheetName val="13. G_ INCENDIO DEUDORES"/>
      <sheetName val="14. G_ VIDA DEUDORES"/>
      <sheetName val="TABLA DE DESMEMBRACIÓN VIDA"/>
    </sheetNames>
    <sheetDataSet>
      <sheetData sheetId="0">
        <row r="210">
          <cell r="G210" t="str">
            <v>VERSIÓN:FEB 2025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65">
          <cell r="G65" t="str">
            <v>VERSIÓN:FEB 2025</v>
          </cell>
        </row>
      </sheetData>
      <sheetData sheetId="19"/>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Q212"/>
  <sheetViews>
    <sheetView showGridLines="0" topLeftCell="A171" zoomScaleNormal="100" zoomScaleSheetLayoutView="82" workbookViewId="0">
      <selection activeCell="E169" sqref="E169:G169"/>
    </sheetView>
  </sheetViews>
  <sheetFormatPr baseColWidth="10" defaultColWidth="11.5703125" defaultRowHeight="12.75" x14ac:dyDescent="0.2"/>
  <cols>
    <col min="1" max="1" width="9.5703125" style="23" customWidth="1"/>
    <col min="2" max="2" width="19.7109375" style="23" customWidth="1"/>
    <col min="3" max="3" width="26.7109375" style="23" customWidth="1"/>
    <col min="4" max="4" width="30.140625" style="23" customWidth="1"/>
    <col min="5" max="5" width="45.85546875" style="23" customWidth="1"/>
    <col min="6" max="6" width="14" style="23" customWidth="1"/>
    <col min="7" max="7" width="24.85546875" style="23" customWidth="1"/>
    <col min="8" max="8" width="2" style="3" customWidth="1"/>
    <col min="9" max="16384" width="11.5703125" style="23"/>
  </cols>
  <sheetData>
    <row r="1" spans="1:8" ht="20.45" customHeight="1" x14ac:dyDescent="0.2"/>
    <row r="2" spans="1:8" ht="20.45" customHeight="1" thickBot="1" x14ac:dyDescent="0.25">
      <c r="A2" s="3"/>
      <c r="B2" s="19"/>
      <c r="C2" s="3"/>
      <c r="D2" s="3"/>
      <c r="E2" s="3"/>
      <c r="F2" s="3"/>
    </row>
    <row r="3" spans="1:8" ht="28.9" customHeight="1" x14ac:dyDescent="0.2">
      <c r="A3" s="3"/>
      <c r="B3" s="255" t="s">
        <v>961</v>
      </c>
      <c r="C3" s="256"/>
      <c r="D3" s="256"/>
      <c r="E3" s="256"/>
      <c r="F3" s="256"/>
      <c r="G3" s="257"/>
    </row>
    <row r="4" spans="1:8" ht="27.6" customHeight="1" x14ac:dyDescent="0.2">
      <c r="A4" s="3"/>
      <c r="B4" s="258" t="s">
        <v>1258</v>
      </c>
      <c r="C4" s="259"/>
      <c r="D4" s="259"/>
      <c r="E4" s="259"/>
      <c r="F4" s="259"/>
      <c r="G4" s="260"/>
    </row>
    <row r="5" spans="1:8" ht="28.9" customHeight="1" x14ac:dyDescent="0.2">
      <c r="A5" s="3"/>
      <c r="B5" s="261" t="s">
        <v>0</v>
      </c>
      <c r="C5" s="262"/>
      <c r="D5" s="262"/>
      <c r="E5" s="262"/>
      <c r="F5" s="262"/>
      <c r="G5" s="263"/>
    </row>
    <row r="6" spans="1:8" ht="13.5" thickBot="1" x14ac:dyDescent="0.25">
      <c r="A6" s="3"/>
      <c r="B6" s="264"/>
      <c r="C6" s="265"/>
      <c r="D6" s="265"/>
      <c r="E6" s="265"/>
      <c r="F6" s="265"/>
      <c r="G6" s="266"/>
    </row>
    <row r="7" spans="1:8" ht="35.450000000000003" customHeight="1" thickBot="1" x14ac:dyDescent="0.25">
      <c r="A7" s="3"/>
      <c r="B7" s="267" t="s">
        <v>1</v>
      </c>
      <c r="C7" s="268"/>
      <c r="D7" s="268"/>
      <c r="E7" s="268"/>
      <c r="F7" s="268"/>
      <c r="G7" s="269"/>
    </row>
    <row r="8" spans="1:8" ht="25.9" customHeight="1" thickBot="1" x14ac:dyDescent="0.25">
      <c r="A8" s="3"/>
      <c r="B8" s="25" t="s">
        <v>2</v>
      </c>
      <c r="C8" s="270" t="s">
        <v>3</v>
      </c>
      <c r="D8" s="271"/>
      <c r="E8" s="271"/>
      <c r="F8" s="271"/>
      <c r="G8" s="272"/>
    </row>
    <row r="9" spans="1:8" ht="25.9" customHeight="1" x14ac:dyDescent="0.2">
      <c r="A9" s="3"/>
      <c r="B9" s="27" t="s">
        <v>4</v>
      </c>
      <c r="C9" s="282" t="str">
        <f>+B3</f>
        <v>MUNICIPIO DE CHÍA</v>
      </c>
      <c r="D9" s="283"/>
      <c r="E9" s="284"/>
      <c r="F9" s="28" t="s">
        <v>5</v>
      </c>
      <c r="G9" s="29" t="s">
        <v>962</v>
      </c>
    </row>
    <row r="10" spans="1:8" ht="25.9" customHeight="1" x14ac:dyDescent="0.2">
      <c r="A10" s="3"/>
      <c r="B10" s="30" t="s">
        <v>6</v>
      </c>
      <c r="C10" s="282" t="str">
        <f>+C9</f>
        <v>MUNICIPIO DE CHÍA</v>
      </c>
      <c r="D10" s="283"/>
      <c r="E10" s="284"/>
      <c r="F10" s="28" t="s">
        <v>5</v>
      </c>
      <c r="G10" s="29" t="str">
        <f>+G9</f>
        <v>899.999.172-8</v>
      </c>
    </row>
    <row r="11" spans="1:8" ht="25.9" customHeight="1" thickBot="1" x14ac:dyDescent="0.25">
      <c r="A11" s="3"/>
      <c r="B11" s="30" t="s">
        <v>7</v>
      </c>
      <c r="C11" s="282" t="str">
        <f>+C10</f>
        <v>MUNICIPIO DE CHÍA</v>
      </c>
      <c r="D11" s="283"/>
      <c r="E11" s="284"/>
      <c r="F11" s="31" t="s">
        <v>5</v>
      </c>
      <c r="G11" s="29" t="str">
        <f>+G10</f>
        <v>899.999.172-8</v>
      </c>
    </row>
    <row r="12" spans="1:8" ht="25.9" customHeight="1" x14ac:dyDescent="0.2">
      <c r="A12" s="3"/>
      <c r="B12" s="32" t="s">
        <v>8</v>
      </c>
      <c r="C12" s="230" t="s">
        <v>9</v>
      </c>
      <c r="D12" s="231"/>
      <c r="E12" s="231"/>
      <c r="F12" s="231"/>
      <c r="G12" s="285"/>
    </row>
    <row r="13" spans="1:8" ht="69" customHeight="1" thickBot="1" x14ac:dyDescent="0.25">
      <c r="A13" s="3"/>
      <c r="B13" s="279" t="s">
        <v>1156</v>
      </c>
      <c r="C13" s="280"/>
      <c r="D13" s="280"/>
      <c r="E13" s="280"/>
      <c r="F13" s="280"/>
      <c r="G13" s="281"/>
    </row>
    <row r="14" spans="1:8" ht="25.9" customHeight="1" x14ac:dyDescent="0.2">
      <c r="A14" s="3"/>
      <c r="B14" s="32" t="s">
        <v>10</v>
      </c>
      <c r="C14" s="230" t="s">
        <v>11</v>
      </c>
      <c r="D14" s="231"/>
      <c r="E14" s="231"/>
      <c r="F14" s="231"/>
      <c r="G14" s="232"/>
    </row>
    <row r="15" spans="1:8" ht="57.6" customHeight="1" x14ac:dyDescent="0.2">
      <c r="A15" s="3"/>
      <c r="B15" s="273" t="s">
        <v>1526</v>
      </c>
      <c r="C15" s="274"/>
      <c r="D15" s="274"/>
      <c r="E15" s="274"/>
      <c r="F15" s="274"/>
      <c r="G15" s="275"/>
      <c r="H15" s="18"/>
    </row>
    <row r="16" spans="1:8" ht="70.900000000000006" customHeight="1" x14ac:dyDescent="0.2">
      <c r="A16" s="3"/>
      <c r="B16" s="276" t="s">
        <v>1157</v>
      </c>
      <c r="C16" s="277"/>
      <c r="D16" s="277"/>
      <c r="E16" s="277"/>
      <c r="F16" s="277"/>
      <c r="G16" s="278"/>
    </row>
    <row r="17" spans="1:17" ht="130.15" customHeight="1" x14ac:dyDescent="0.2">
      <c r="A17" s="3"/>
      <c r="B17" s="207" t="s">
        <v>1158</v>
      </c>
      <c r="C17" s="208"/>
      <c r="D17" s="208"/>
      <c r="E17" s="208"/>
      <c r="F17" s="208"/>
      <c r="G17" s="209"/>
      <c r="H17" s="18"/>
    </row>
    <row r="18" spans="1:17" ht="78" customHeight="1" x14ac:dyDescent="0.2">
      <c r="A18" s="3"/>
      <c r="B18" s="207" t="s">
        <v>1159</v>
      </c>
      <c r="C18" s="208"/>
      <c r="D18" s="208"/>
      <c r="E18" s="208"/>
      <c r="F18" s="208"/>
      <c r="G18" s="209"/>
      <c r="H18" s="34"/>
      <c r="I18" s="3"/>
      <c r="J18" s="3"/>
      <c r="K18" s="3"/>
      <c r="L18" s="3"/>
      <c r="M18" s="3"/>
      <c r="N18" s="3"/>
      <c r="O18" s="3"/>
      <c r="P18" s="3"/>
      <c r="Q18" s="3"/>
    </row>
    <row r="19" spans="1:17" ht="43.9" customHeight="1" x14ac:dyDescent="0.2">
      <c r="A19" s="3"/>
      <c r="B19" s="207" t="s">
        <v>1160</v>
      </c>
      <c r="C19" s="208"/>
      <c r="D19" s="208"/>
      <c r="E19" s="208"/>
      <c r="F19" s="208"/>
      <c r="G19" s="209"/>
    </row>
    <row r="20" spans="1:17" ht="80.45" customHeight="1" x14ac:dyDescent="0.2">
      <c r="A20" s="3"/>
      <c r="B20" s="279" t="s">
        <v>1161</v>
      </c>
      <c r="C20" s="280"/>
      <c r="D20" s="280"/>
      <c r="E20" s="280"/>
      <c r="F20" s="280"/>
      <c r="G20" s="281"/>
    </row>
    <row r="21" spans="1:17" ht="67.150000000000006" customHeight="1" x14ac:dyDescent="0.2">
      <c r="A21" s="35"/>
      <c r="B21" s="279" t="s">
        <v>1162</v>
      </c>
      <c r="C21" s="280"/>
      <c r="D21" s="280"/>
      <c r="E21" s="280"/>
      <c r="F21" s="280"/>
      <c r="G21" s="281"/>
    </row>
    <row r="22" spans="1:17" ht="97.9" customHeight="1" x14ac:dyDescent="0.2">
      <c r="A22" s="3"/>
      <c r="B22" s="207" t="s">
        <v>1163</v>
      </c>
      <c r="C22" s="208"/>
      <c r="D22" s="208"/>
      <c r="E22" s="208"/>
      <c r="F22" s="208"/>
      <c r="G22" s="209"/>
      <c r="H22" s="18"/>
    </row>
    <row r="23" spans="1:17" ht="60" customHeight="1" x14ac:dyDescent="0.2">
      <c r="A23" s="3"/>
      <c r="B23" s="207" t="s">
        <v>1164</v>
      </c>
      <c r="C23" s="208"/>
      <c r="D23" s="208"/>
      <c r="E23" s="208"/>
      <c r="F23" s="208"/>
      <c r="G23" s="209"/>
    </row>
    <row r="24" spans="1:17" ht="37.9" customHeight="1" x14ac:dyDescent="0.2">
      <c r="A24" s="3"/>
      <c r="B24" s="207" t="s">
        <v>1165</v>
      </c>
      <c r="C24" s="208"/>
      <c r="D24" s="208"/>
      <c r="E24" s="208"/>
      <c r="F24" s="208"/>
      <c r="G24" s="209"/>
    </row>
    <row r="25" spans="1:17" ht="67.150000000000006" customHeight="1" thickBot="1" x14ac:dyDescent="0.25">
      <c r="A25" s="3"/>
      <c r="B25" s="210" t="s">
        <v>1166</v>
      </c>
      <c r="C25" s="211"/>
      <c r="D25" s="211"/>
      <c r="E25" s="211"/>
      <c r="F25" s="211"/>
      <c r="G25" s="212"/>
    </row>
    <row r="26" spans="1:17" ht="46.9" customHeight="1" thickBot="1" x14ac:dyDescent="0.25">
      <c r="A26" s="3"/>
      <c r="B26" s="210" t="s">
        <v>1167</v>
      </c>
      <c r="C26" s="211"/>
      <c r="D26" s="211"/>
      <c r="E26" s="211"/>
      <c r="F26" s="211"/>
      <c r="G26" s="212"/>
    </row>
    <row r="27" spans="1:17" ht="25.9" customHeight="1" x14ac:dyDescent="0.2">
      <c r="A27" s="3"/>
      <c r="B27" s="32" t="s">
        <v>13</v>
      </c>
      <c r="C27" s="230" t="s">
        <v>14</v>
      </c>
      <c r="D27" s="231"/>
      <c r="E27" s="231"/>
      <c r="F27" s="231"/>
      <c r="G27" s="232"/>
    </row>
    <row r="28" spans="1:17" ht="30" customHeight="1" x14ac:dyDescent="0.2">
      <c r="A28" s="36"/>
      <c r="B28" s="233" t="s">
        <v>15</v>
      </c>
      <c r="C28" s="234"/>
      <c r="D28" s="234"/>
      <c r="E28" s="235"/>
      <c r="F28" s="236" t="s">
        <v>14</v>
      </c>
      <c r="G28" s="237"/>
    </row>
    <row r="29" spans="1:17" ht="25.15" customHeight="1" x14ac:dyDescent="0.2">
      <c r="A29" s="36"/>
      <c r="B29" s="225" t="s">
        <v>16</v>
      </c>
      <c r="C29" s="226"/>
      <c r="D29" s="226"/>
      <c r="E29" s="227"/>
      <c r="F29" s="228">
        <v>272734183967</v>
      </c>
      <c r="G29" s="229"/>
      <c r="H29" s="37"/>
    </row>
    <row r="30" spans="1:17" ht="25.15" customHeight="1" x14ac:dyDescent="0.2">
      <c r="A30" s="36"/>
      <c r="B30" s="225" t="s">
        <v>17</v>
      </c>
      <c r="C30" s="226"/>
      <c r="D30" s="226"/>
      <c r="E30" s="227"/>
      <c r="F30" s="228">
        <v>11536228448</v>
      </c>
      <c r="G30" s="229"/>
      <c r="H30" s="37"/>
    </row>
    <row r="31" spans="1:17" ht="25.15" customHeight="1" x14ac:dyDescent="0.2">
      <c r="A31" s="36"/>
      <c r="B31" s="225" t="s">
        <v>724</v>
      </c>
      <c r="C31" s="226"/>
      <c r="D31" s="226"/>
      <c r="E31" s="227"/>
      <c r="F31" s="228">
        <v>23933425361</v>
      </c>
      <c r="G31" s="229"/>
      <c r="H31" s="37"/>
    </row>
    <row r="32" spans="1:17" ht="25.15" customHeight="1" thickBot="1" x14ac:dyDescent="0.25">
      <c r="A32" s="36"/>
      <c r="B32" s="225" t="s">
        <v>18</v>
      </c>
      <c r="C32" s="226"/>
      <c r="D32" s="226"/>
      <c r="E32" s="227"/>
      <c r="F32" s="228">
        <v>3979882674</v>
      </c>
      <c r="G32" s="229"/>
      <c r="H32" s="37"/>
    </row>
    <row r="33" spans="1:9" ht="25.15" customHeight="1" thickTop="1" thickBot="1" x14ac:dyDescent="0.25">
      <c r="A33" s="36"/>
      <c r="B33" s="202" t="s">
        <v>1107</v>
      </c>
      <c r="C33" s="203"/>
      <c r="D33" s="203"/>
      <c r="E33" s="204"/>
      <c r="F33" s="205">
        <f>SUM(F29:F32)</f>
        <v>312183720450</v>
      </c>
      <c r="G33" s="206"/>
      <c r="H33" s="37"/>
    </row>
    <row r="34" spans="1:9" ht="25.15" customHeight="1" thickTop="1" x14ac:dyDescent="0.2">
      <c r="A34" s="36"/>
      <c r="B34" s="291" t="s">
        <v>1122</v>
      </c>
      <c r="C34" s="292"/>
      <c r="D34" s="292"/>
      <c r="E34" s="293"/>
      <c r="F34" s="294">
        <f>F33*6%</f>
        <v>18731023227</v>
      </c>
      <c r="G34" s="295"/>
      <c r="H34" s="196"/>
      <c r="I34" s="196"/>
    </row>
    <row r="35" spans="1:9" ht="25.15" customHeight="1" x14ac:dyDescent="0.2">
      <c r="A35" s="36"/>
      <c r="B35" s="301" t="s">
        <v>1123</v>
      </c>
      <c r="C35" s="302"/>
      <c r="D35" s="302"/>
      <c r="E35" s="303"/>
      <c r="F35" s="307">
        <f>F29*6%</f>
        <v>16364051038.019999</v>
      </c>
      <c r="G35" s="308"/>
      <c r="H35" s="197"/>
      <c r="I35" s="197"/>
    </row>
    <row r="36" spans="1:9" ht="25.15" customHeight="1" thickBot="1" x14ac:dyDescent="0.25">
      <c r="A36" s="36"/>
      <c r="B36" s="304" t="s">
        <v>1124</v>
      </c>
      <c r="C36" s="305"/>
      <c r="D36" s="305"/>
      <c r="E36" s="306"/>
      <c r="F36" s="309">
        <f>F29*6%</f>
        <v>16364051038.019999</v>
      </c>
      <c r="G36" s="310"/>
      <c r="H36" s="37"/>
    </row>
    <row r="37" spans="1:9" ht="25.15" customHeight="1" thickTop="1" thickBot="1" x14ac:dyDescent="0.25">
      <c r="A37" s="36"/>
      <c r="B37" s="202" t="s">
        <v>1108</v>
      </c>
      <c r="C37" s="203"/>
      <c r="D37" s="203"/>
      <c r="E37" s="204"/>
      <c r="F37" s="205">
        <f>SUM(F34:F36)</f>
        <v>51459125303.039993</v>
      </c>
      <c r="G37" s="206"/>
      <c r="H37" s="37"/>
    </row>
    <row r="38" spans="1:9" ht="25.15" customHeight="1" thickTop="1" thickBot="1" x14ac:dyDescent="0.25">
      <c r="A38" s="3"/>
      <c r="B38" s="296" t="s">
        <v>19</v>
      </c>
      <c r="C38" s="297"/>
      <c r="D38" s="297"/>
      <c r="E38" s="298"/>
      <c r="F38" s="299">
        <f>F33+F37</f>
        <v>363642845753.03998</v>
      </c>
      <c r="G38" s="300"/>
      <c r="H38" s="196"/>
      <c r="I38" s="196"/>
    </row>
    <row r="39" spans="1:9" ht="36.75" customHeight="1" thickTop="1" thickBot="1" x14ac:dyDescent="0.25">
      <c r="A39" s="3"/>
      <c r="B39" s="246" t="s">
        <v>20</v>
      </c>
      <c r="C39" s="247"/>
      <c r="D39" s="247"/>
      <c r="E39" s="247"/>
      <c r="F39" s="247"/>
      <c r="G39" s="248"/>
      <c r="H39" s="37"/>
    </row>
    <row r="40" spans="1:9" ht="30" customHeight="1" x14ac:dyDescent="0.2">
      <c r="A40" s="3"/>
      <c r="B40" s="249" t="s">
        <v>1110</v>
      </c>
      <c r="C40" s="250"/>
      <c r="D40" s="250"/>
      <c r="E40" s="251"/>
      <c r="F40" s="213"/>
      <c r="G40" s="214"/>
      <c r="H40" s="38"/>
    </row>
    <row r="41" spans="1:9" ht="30" customHeight="1" x14ac:dyDescent="0.2">
      <c r="A41" s="3"/>
      <c r="B41" s="215" t="s">
        <v>885</v>
      </c>
      <c r="C41" s="216"/>
      <c r="D41" s="216"/>
      <c r="E41" s="216"/>
      <c r="F41" s="216" t="s">
        <v>21</v>
      </c>
      <c r="G41" s="217"/>
      <c r="H41" s="38"/>
    </row>
    <row r="42" spans="1:9" ht="26.45" customHeight="1" x14ac:dyDescent="0.2">
      <c r="A42" s="3"/>
      <c r="B42" s="198" t="s">
        <v>1106</v>
      </c>
      <c r="C42" s="199"/>
      <c r="D42" s="199"/>
      <c r="E42" s="199"/>
      <c r="F42" s="200">
        <v>1379664574</v>
      </c>
      <c r="G42" s="201"/>
      <c r="H42" s="38"/>
    </row>
    <row r="43" spans="1:9" ht="26.45" customHeight="1" x14ac:dyDescent="0.2">
      <c r="A43" s="3"/>
      <c r="B43" s="198" t="s">
        <v>22</v>
      </c>
      <c r="C43" s="199"/>
      <c r="D43" s="199"/>
      <c r="E43" s="199"/>
      <c r="F43" s="244">
        <v>50000000</v>
      </c>
      <c r="G43" s="245"/>
      <c r="H43" s="38"/>
    </row>
    <row r="44" spans="1:9" ht="26.45" customHeight="1" x14ac:dyDescent="0.2">
      <c r="A44" s="3"/>
      <c r="B44" s="198" t="s">
        <v>23</v>
      </c>
      <c r="C44" s="199"/>
      <c r="D44" s="199"/>
      <c r="E44" s="199"/>
      <c r="F44" s="244">
        <v>318100000</v>
      </c>
      <c r="G44" s="245"/>
      <c r="H44" s="38"/>
    </row>
    <row r="45" spans="1:9" ht="26.45" customHeight="1" x14ac:dyDescent="0.2">
      <c r="A45" s="3"/>
      <c r="B45" s="198" t="s">
        <v>24</v>
      </c>
      <c r="C45" s="199"/>
      <c r="D45" s="199"/>
      <c r="E45" s="199"/>
      <c r="F45" s="244">
        <v>14826010</v>
      </c>
      <c r="G45" s="245"/>
      <c r="H45" s="38"/>
    </row>
    <row r="46" spans="1:9" ht="26.45" customHeight="1" thickBot="1" x14ac:dyDescent="0.25">
      <c r="A46" s="3"/>
      <c r="B46" s="198" t="s">
        <v>25</v>
      </c>
      <c r="C46" s="199"/>
      <c r="D46" s="199"/>
      <c r="E46" s="199"/>
      <c r="F46" s="244">
        <v>11228365</v>
      </c>
      <c r="G46" s="245"/>
      <c r="H46" s="38"/>
    </row>
    <row r="47" spans="1:9" ht="30" customHeight="1" thickTop="1" thickBot="1" x14ac:dyDescent="0.25">
      <c r="A47" s="3"/>
      <c r="B47" s="296" t="s">
        <v>1109</v>
      </c>
      <c r="C47" s="297"/>
      <c r="D47" s="297"/>
      <c r="E47" s="298"/>
      <c r="F47" s="413">
        <f>SUM(F42:F46)</f>
        <v>1773818949</v>
      </c>
      <c r="G47" s="414"/>
    </row>
    <row r="48" spans="1:9" ht="30" customHeight="1" thickTop="1" x14ac:dyDescent="0.2">
      <c r="A48" s="3"/>
      <c r="B48" s="420" t="s">
        <v>1113</v>
      </c>
      <c r="C48" s="421"/>
      <c r="D48" s="421"/>
      <c r="E48" s="422"/>
      <c r="F48" s="423">
        <f>F38+F47</f>
        <v>365416664702.03998</v>
      </c>
      <c r="G48" s="424"/>
    </row>
    <row r="49" spans="1:8" ht="30" customHeight="1" x14ac:dyDescent="0.2">
      <c r="A49" s="36"/>
      <c r="B49" s="286" t="s">
        <v>1111</v>
      </c>
      <c r="C49" s="287"/>
      <c r="D49" s="287"/>
      <c r="E49" s="288"/>
      <c r="F49" s="289">
        <v>150520000000</v>
      </c>
      <c r="G49" s="290"/>
      <c r="H49" s="37"/>
    </row>
    <row r="50" spans="1:8" ht="36" customHeight="1" thickBot="1" x14ac:dyDescent="0.25">
      <c r="A50" s="36"/>
      <c r="B50" s="286" t="s">
        <v>1112</v>
      </c>
      <c r="C50" s="287"/>
      <c r="D50" s="287"/>
      <c r="E50" s="288"/>
      <c r="F50" s="193"/>
      <c r="G50" s="194"/>
      <c r="H50" s="37"/>
    </row>
    <row r="51" spans="1:8" ht="44.25" customHeight="1" thickTop="1" thickBot="1" x14ac:dyDescent="0.25">
      <c r="A51" s="3"/>
      <c r="B51" s="415" t="s">
        <v>1168</v>
      </c>
      <c r="C51" s="416"/>
      <c r="D51" s="416"/>
      <c r="E51" s="417"/>
      <c r="F51" s="418">
        <f>F48+F49</f>
        <v>515936664702.03998</v>
      </c>
      <c r="G51" s="419"/>
    </row>
    <row r="52" spans="1:8" ht="4.1500000000000004" customHeight="1" thickTop="1" thickBot="1" x14ac:dyDescent="0.25">
      <c r="A52" s="3"/>
      <c r="B52" s="405"/>
      <c r="C52" s="406"/>
      <c r="D52" s="406"/>
      <c r="E52" s="406"/>
      <c r="F52" s="406"/>
      <c r="G52" s="407"/>
    </row>
    <row r="53" spans="1:8" ht="30" customHeight="1" thickTop="1" x14ac:dyDescent="0.2">
      <c r="A53" s="3"/>
      <c r="B53" s="408" t="s">
        <v>897</v>
      </c>
      <c r="C53" s="409"/>
      <c r="D53" s="409"/>
      <c r="E53" s="409"/>
      <c r="F53" s="409"/>
      <c r="G53" s="410"/>
    </row>
    <row r="54" spans="1:8" ht="30" customHeight="1" x14ac:dyDescent="0.2">
      <c r="A54" s="3"/>
      <c r="B54" s="282" t="s">
        <v>27</v>
      </c>
      <c r="C54" s="283"/>
      <c r="D54" s="283"/>
      <c r="E54" s="283"/>
      <c r="F54" s="283"/>
      <c r="G54" s="411"/>
    </row>
    <row r="55" spans="1:8" ht="61.5" customHeight="1" x14ac:dyDescent="0.2">
      <c r="A55" s="39"/>
      <c r="B55" s="412" t="s">
        <v>1523</v>
      </c>
      <c r="C55" s="385"/>
      <c r="D55" s="385"/>
      <c r="E55" s="385"/>
      <c r="F55" s="385"/>
      <c r="G55" s="386"/>
    </row>
    <row r="56" spans="1:8" ht="75" customHeight="1" thickBot="1" x14ac:dyDescent="0.25">
      <c r="A56" s="39"/>
      <c r="B56" s="279" t="s">
        <v>1169</v>
      </c>
      <c r="C56" s="280"/>
      <c r="D56" s="280"/>
      <c r="E56" s="280"/>
      <c r="F56" s="280"/>
      <c r="G56" s="281"/>
    </row>
    <row r="57" spans="1:8" ht="30" customHeight="1" x14ac:dyDescent="0.2">
      <c r="A57" s="3"/>
      <c r="B57" s="32" t="s">
        <v>489</v>
      </c>
      <c r="C57" s="230" t="s">
        <v>28</v>
      </c>
      <c r="D57" s="231"/>
      <c r="E57" s="231"/>
      <c r="F57" s="231"/>
      <c r="G57" s="232"/>
    </row>
    <row r="58" spans="1:8" ht="30" customHeight="1" x14ac:dyDescent="0.2">
      <c r="A58" s="3"/>
      <c r="B58" s="207" t="s">
        <v>1170</v>
      </c>
      <c r="C58" s="208"/>
      <c r="D58" s="208"/>
      <c r="E58" s="208"/>
      <c r="F58" s="208"/>
      <c r="G58" s="209"/>
    </row>
    <row r="59" spans="1:8" ht="30" customHeight="1" x14ac:dyDescent="0.2">
      <c r="A59" s="3"/>
      <c r="B59" s="320" t="s">
        <v>1171</v>
      </c>
      <c r="C59" s="208"/>
      <c r="D59" s="208"/>
      <c r="E59" s="208"/>
      <c r="F59" s="208"/>
      <c r="G59" s="209"/>
    </row>
    <row r="60" spans="1:8" ht="30" customHeight="1" x14ac:dyDescent="0.2">
      <c r="A60" s="3"/>
      <c r="B60" s="320" t="s">
        <v>1172</v>
      </c>
      <c r="C60" s="208"/>
      <c r="D60" s="208"/>
      <c r="E60" s="208"/>
      <c r="F60" s="208"/>
      <c r="G60" s="209"/>
    </row>
    <row r="61" spans="1:8" ht="30" customHeight="1" thickBot="1" x14ac:dyDescent="0.25">
      <c r="A61" s="3"/>
      <c r="B61" s="320" t="s">
        <v>1173</v>
      </c>
      <c r="C61" s="208"/>
      <c r="D61" s="208"/>
      <c r="E61" s="208"/>
      <c r="F61" s="208"/>
      <c r="G61" s="209"/>
    </row>
    <row r="62" spans="1:8" ht="28.5" customHeight="1" x14ac:dyDescent="0.2">
      <c r="A62" s="3"/>
      <c r="B62" s="32" t="s">
        <v>898</v>
      </c>
      <c r="C62" s="324" t="s">
        <v>1133</v>
      </c>
      <c r="D62" s="325"/>
      <c r="E62" s="325"/>
      <c r="F62" s="325"/>
      <c r="G62" s="326"/>
    </row>
    <row r="63" spans="1:8" ht="48.75" customHeight="1" thickBot="1" x14ac:dyDescent="0.25">
      <c r="A63" s="40"/>
      <c r="B63" s="327" t="s">
        <v>1174</v>
      </c>
      <c r="C63" s="328"/>
      <c r="D63" s="328"/>
      <c r="E63" s="328"/>
      <c r="F63" s="328"/>
      <c r="G63" s="329"/>
      <c r="H63" s="404"/>
    </row>
    <row r="64" spans="1:8" ht="30" customHeight="1" thickTop="1" x14ac:dyDescent="0.2">
      <c r="A64" s="41"/>
      <c r="B64" s="330" t="s">
        <v>1175</v>
      </c>
      <c r="C64" s="242"/>
      <c r="D64" s="242"/>
      <c r="E64" s="242"/>
      <c r="F64" s="242"/>
      <c r="G64" s="243"/>
      <c r="H64" s="404"/>
    </row>
    <row r="65" spans="1:9" ht="36.75" customHeight="1" thickBot="1" x14ac:dyDescent="0.25">
      <c r="A65" s="40"/>
      <c r="B65" s="279" t="s">
        <v>914</v>
      </c>
      <c r="C65" s="280"/>
      <c r="D65" s="280"/>
      <c r="E65" s="280"/>
      <c r="F65" s="280"/>
      <c r="G65" s="281"/>
    </row>
    <row r="66" spans="1:9" ht="27" customHeight="1" x14ac:dyDescent="0.2">
      <c r="A66" s="3"/>
      <c r="B66" s="32" t="s">
        <v>29</v>
      </c>
      <c r="C66" s="230" t="s">
        <v>30</v>
      </c>
      <c r="D66" s="231"/>
      <c r="E66" s="231"/>
      <c r="F66" s="231"/>
      <c r="G66" s="232"/>
    </row>
    <row r="67" spans="1:9" ht="227.45" customHeight="1" x14ac:dyDescent="0.2">
      <c r="A67" s="3"/>
      <c r="B67" s="321" t="s">
        <v>1176</v>
      </c>
      <c r="C67" s="322"/>
      <c r="D67" s="322"/>
      <c r="E67" s="322"/>
      <c r="F67" s="322"/>
      <c r="G67" s="323"/>
      <c r="H67" s="42"/>
      <c r="I67" s="43"/>
    </row>
    <row r="68" spans="1:9" ht="36.6" customHeight="1" x14ac:dyDescent="0.2">
      <c r="A68" s="3"/>
      <c r="B68" s="44" t="s">
        <v>31</v>
      </c>
      <c r="C68" s="311" t="s">
        <v>32</v>
      </c>
      <c r="D68" s="312"/>
      <c r="E68" s="312"/>
      <c r="F68" s="312"/>
      <c r="G68" s="313"/>
      <c r="H68" s="42"/>
    </row>
    <row r="69" spans="1:9" ht="37.9" customHeight="1" x14ac:dyDescent="0.2">
      <c r="A69" s="3"/>
      <c r="B69" s="44" t="s">
        <v>33</v>
      </c>
      <c r="C69" s="311" t="s">
        <v>34</v>
      </c>
      <c r="D69" s="312"/>
      <c r="E69" s="312"/>
      <c r="F69" s="312"/>
      <c r="G69" s="313"/>
      <c r="H69" s="42"/>
    </row>
    <row r="70" spans="1:9" ht="38.450000000000003" customHeight="1" x14ac:dyDescent="0.2">
      <c r="A70" s="40"/>
      <c r="B70" s="44" t="s">
        <v>35</v>
      </c>
      <c r="C70" s="311" t="s">
        <v>1177</v>
      </c>
      <c r="D70" s="312"/>
      <c r="E70" s="312"/>
      <c r="F70" s="312"/>
      <c r="G70" s="313"/>
      <c r="H70" s="42"/>
    </row>
    <row r="71" spans="1:9" ht="100.9" customHeight="1" x14ac:dyDescent="0.2">
      <c r="A71" s="3"/>
      <c r="B71" s="314" t="s">
        <v>36</v>
      </c>
      <c r="C71" s="315"/>
      <c r="D71" s="316"/>
      <c r="E71" s="241" t="s">
        <v>725</v>
      </c>
      <c r="F71" s="242"/>
      <c r="G71" s="243"/>
      <c r="H71" s="18"/>
    </row>
    <row r="72" spans="1:9" ht="222.6" customHeight="1" x14ac:dyDescent="0.2">
      <c r="A72" s="3"/>
      <c r="B72" s="317" t="s">
        <v>1178</v>
      </c>
      <c r="C72" s="318"/>
      <c r="D72" s="319"/>
      <c r="E72" s="241" t="s">
        <v>1179</v>
      </c>
      <c r="F72" s="242"/>
      <c r="G72" s="243"/>
    </row>
    <row r="73" spans="1:9" ht="122.45" customHeight="1" x14ac:dyDescent="0.2">
      <c r="A73" s="3"/>
      <c r="B73" s="238" t="s">
        <v>1180</v>
      </c>
      <c r="C73" s="219"/>
      <c r="D73" s="335"/>
      <c r="E73" s="241" t="s">
        <v>1181</v>
      </c>
      <c r="F73" s="242"/>
      <c r="G73" s="243"/>
    </row>
    <row r="74" spans="1:9" ht="210" customHeight="1" x14ac:dyDescent="0.2">
      <c r="A74" s="45"/>
      <c r="B74" s="317" t="s">
        <v>1182</v>
      </c>
      <c r="C74" s="331"/>
      <c r="D74" s="332"/>
      <c r="E74" s="241" t="s">
        <v>1088</v>
      </c>
      <c r="F74" s="242"/>
      <c r="G74" s="243"/>
    </row>
    <row r="75" spans="1:9" ht="409.15" customHeight="1" x14ac:dyDescent="0.2">
      <c r="A75" s="3"/>
      <c r="B75" s="314" t="s">
        <v>1183</v>
      </c>
      <c r="C75" s="315"/>
      <c r="D75" s="316"/>
      <c r="E75" s="241" t="s">
        <v>1184</v>
      </c>
      <c r="F75" s="242"/>
      <c r="G75" s="243"/>
    </row>
    <row r="76" spans="1:9" ht="184.15" customHeight="1" x14ac:dyDescent="0.2">
      <c r="A76" s="3"/>
      <c r="B76" s="314" t="s">
        <v>1185</v>
      </c>
      <c r="C76" s="333"/>
      <c r="D76" s="334"/>
      <c r="E76" s="241" t="s">
        <v>688</v>
      </c>
      <c r="F76" s="242"/>
      <c r="G76" s="243"/>
    </row>
    <row r="77" spans="1:9" ht="131.44999999999999" customHeight="1" x14ac:dyDescent="0.2">
      <c r="A77" s="46"/>
      <c r="B77" s="317" t="s">
        <v>1186</v>
      </c>
      <c r="C77" s="331"/>
      <c r="D77" s="332"/>
      <c r="E77" s="241" t="s">
        <v>859</v>
      </c>
      <c r="F77" s="242"/>
      <c r="G77" s="243"/>
    </row>
    <row r="78" spans="1:9" ht="58.15" customHeight="1" x14ac:dyDescent="0.2">
      <c r="A78" s="3"/>
      <c r="B78" s="314" t="s">
        <v>679</v>
      </c>
      <c r="C78" s="333"/>
      <c r="D78" s="334"/>
      <c r="E78" s="241" t="s">
        <v>860</v>
      </c>
      <c r="F78" s="242"/>
      <c r="G78" s="243"/>
    </row>
    <row r="79" spans="1:9" ht="61.15" customHeight="1" x14ac:dyDescent="0.2">
      <c r="A79" s="3"/>
      <c r="B79" s="314" t="s">
        <v>711</v>
      </c>
      <c r="C79" s="333"/>
      <c r="D79" s="334"/>
      <c r="E79" s="241" t="s">
        <v>861</v>
      </c>
      <c r="F79" s="242"/>
      <c r="G79" s="243"/>
    </row>
    <row r="80" spans="1:9" ht="87.6" customHeight="1" x14ac:dyDescent="0.2">
      <c r="A80" s="3"/>
      <c r="B80" s="314" t="s">
        <v>39</v>
      </c>
      <c r="C80" s="333"/>
      <c r="D80" s="334"/>
      <c r="E80" s="241" t="s">
        <v>862</v>
      </c>
      <c r="F80" s="242"/>
      <c r="G80" s="243"/>
    </row>
    <row r="81" spans="1:7" ht="59.45" customHeight="1" x14ac:dyDescent="0.2">
      <c r="A81" s="47"/>
      <c r="B81" s="314" t="s">
        <v>40</v>
      </c>
      <c r="C81" s="333"/>
      <c r="D81" s="334"/>
      <c r="E81" s="241" t="s">
        <v>939</v>
      </c>
      <c r="F81" s="242"/>
      <c r="G81" s="243"/>
    </row>
    <row r="82" spans="1:7" ht="140.44999999999999" customHeight="1" x14ac:dyDescent="0.2">
      <c r="A82" s="47"/>
      <c r="B82" s="314" t="s">
        <v>41</v>
      </c>
      <c r="C82" s="333"/>
      <c r="D82" s="334"/>
      <c r="E82" s="241" t="s">
        <v>938</v>
      </c>
      <c r="F82" s="242"/>
      <c r="G82" s="243"/>
    </row>
    <row r="83" spans="1:7" ht="111.6" customHeight="1" x14ac:dyDescent="0.2">
      <c r="A83" s="3"/>
      <c r="B83" s="314" t="s">
        <v>42</v>
      </c>
      <c r="C83" s="333"/>
      <c r="D83" s="334"/>
      <c r="E83" s="241" t="s">
        <v>863</v>
      </c>
      <c r="F83" s="242"/>
      <c r="G83" s="243"/>
    </row>
    <row r="84" spans="1:7" ht="84" customHeight="1" x14ac:dyDescent="0.2">
      <c r="A84" s="3"/>
      <c r="B84" s="314" t="s">
        <v>43</v>
      </c>
      <c r="C84" s="333"/>
      <c r="D84" s="334"/>
      <c r="E84" s="241" t="s">
        <v>864</v>
      </c>
      <c r="F84" s="242"/>
      <c r="G84" s="243"/>
    </row>
    <row r="85" spans="1:7" ht="128.44999999999999" customHeight="1" x14ac:dyDescent="0.2">
      <c r="A85" s="3"/>
      <c r="B85" s="314" t="s">
        <v>691</v>
      </c>
      <c r="C85" s="333"/>
      <c r="D85" s="334"/>
      <c r="E85" s="241" t="s">
        <v>865</v>
      </c>
      <c r="F85" s="242"/>
      <c r="G85" s="243"/>
    </row>
    <row r="86" spans="1:7" ht="66.599999999999994" customHeight="1" x14ac:dyDescent="0.2">
      <c r="A86" s="3"/>
      <c r="B86" s="314" t="s">
        <v>44</v>
      </c>
      <c r="C86" s="333"/>
      <c r="D86" s="334"/>
      <c r="E86" s="241" t="s">
        <v>866</v>
      </c>
      <c r="F86" s="242"/>
      <c r="G86" s="243"/>
    </row>
    <row r="87" spans="1:7" ht="50.45" customHeight="1" x14ac:dyDescent="0.2">
      <c r="A87" s="3"/>
      <c r="B87" s="314" t="s">
        <v>45</v>
      </c>
      <c r="C87" s="333"/>
      <c r="D87" s="334"/>
      <c r="E87" s="241" t="s">
        <v>867</v>
      </c>
      <c r="F87" s="242"/>
      <c r="G87" s="243"/>
    </row>
    <row r="88" spans="1:7" ht="75.599999999999994" customHeight="1" x14ac:dyDescent="0.2">
      <c r="A88" s="3"/>
      <c r="B88" s="314" t="s">
        <v>799</v>
      </c>
      <c r="C88" s="333"/>
      <c r="D88" s="334"/>
      <c r="E88" s="241" t="s">
        <v>868</v>
      </c>
      <c r="F88" s="242"/>
      <c r="G88" s="243"/>
    </row>
    <row r="89" spans="1:7" ht="106.15" customHeight="1" x14ac:dyDescent="0.2">
      <c r="A89" s="3"/>
      <c r="B89" s="314" t="s">
        <v>779</v>
      </c>
      <c r="C89" s="333"/>
      <c r="D89" s="334"/>
      <c r="E89" s="241" t="s">
        <v>963</v>
      </c>
      <c r="F89" s="242"/>
      <c r="G89" s="243"/>
    </row>
    <row r="90" spans="1:7" ht="100.9" customHeight="1" x14ac:dyDescent="0.2">
      <c r="A90" s="35"/>
      <c r="B90" s="314" t="s">
        <v>918</v>
      </c>
      <c r="C90" s="333"/>
      <c r="D90" s="334"/>
      <c r="E90" s="241" t="s">
        <v>964</v>
      </c>
      <c r="F90" s="242"/>
      <c r="G90" s="243"/>
    </row>
    <row r="91" spans="1:7" ht="107.45" customHeight="1" x14ac:dyDescent="0.2">
      <c r="A91" s="3"/>
      <c r="B91" s="314" t="s">
        <v>1187</v>
      </c>
      <c r="C91" s="315"/>
      <c r="D91" s="316"/>
      <c r="E91" s="241" t="s">
        <v>869</v>
      </c>
      <c r="F91" s="242"/>
      <c r="G91" s="243"/>
    </row>
    <row r="92" spans="1:7" ht="108" customHeight="1" x14ac:dyDescent="0.2">
      <c r="A92" s="3"/>
      <c r="B92" s="314" t="s">
        <v>1188</v>
      </c>
      <c r="C92" s="315"/>
      <c r="D92" s="316"/>
      <c r="E92" s="241" t="s">
        <v>870</v>
      </c>
      <c r="F92" s="242"/>
      <c r="G92" s="243"/>
    </row>
    <row r="93" spans="1:7" ht="124.9" customHeight="1" x14ac:dyDescent="0.2">
      <c r="A93" s="3"/>
      <c r="B93" s="314" t="s">
        <v>1189</v>
      </c>
      <c r="C93" s="315"/>
      <c r="D93" s="316"/>
      <c r="E93" s="241" t="s">
        <v>871</v>
      </c>
      <c r="F93" s="242"/>
      <c r="G93" s="243"/>
    </row>
    <row r="94" spans="1:7" ht="242.45" customHeight="1" x14ac:dyDescent="0.2">
      <c r="A94" s="3"/>
      <c r="B94" s="314" t="s">
        <v>1190</v>
      </c>
      <c r="C94" s="315"/>
      <c r="D94" s="316"/>
      <c r="E94" s="241" t="s">
        <v>1191</v>
      </c>
      <c r="F94" s="242"/>
      <c r="G94" s="243"/>
    </row>
    <row r="95" spans="1:7" ht="75" customHeight="1" x14ac:dyDescent="0.2">
      <c r="A95" s="3"/>
      <c r="B95" s="314" t="s">
        <v>1192</v>
      </c>
      <c r="C95" s="333"/>
      <c r="D95" s="334"/>
      <c r="E95" s="241" t="s">
        <v>692</v>
      </c>
      <c r="F95" s="242"/>
      <c r="G95" s="243"/>
    </row>
    <row r="96" spans="1:7" ht="161.44999999999999" customHeight="1" x14ac:dyDescent="0.2">
      <c r="A96" s="3"/>
      <c r="B96" s="314" t="s">
        <v>1193</v>
      </c>
      <c r="C96" s="315"/>
      <c r="D96" s="316"/>
      <c r="E96" s="241" t="s">
        <v>814</v>
      </c>
      <c r="F96" s="242"/>
      <c r="G96" s="243"/>
    </row>
    <row r="97" spans="1:13" ht="73.900000000000006" customHeight="1" x14ac:dyDescent="0.2">
      <c r="A97" s="3"/>
      <c r="B97" s="314" t="s">
        <v>1194</v>
      </c>
      <c r="C97" s="315"/>
      <c r="D97" s="316"/>
      <c r="E97" s="241" t="s">
        <v>46</v>
      </c>
      <c r="F97" s="242"/>
      <c r="G97" s="243"/>
    </row>
    <row r="98" spans="1:13" ht="67.900000000000006" customHeight="1" x14ac:dyDescent="0.2">
      <c r="A98" s="3"/>
      <c r="B98" s="314" t="s">
        <v>125</v>
      </c>
      <c r="C98" s="315"/>
      <c r="D98" s="316"/>
      <c r="E98" s="241" t="s">
        <v>726</v>
      </c>
      <c r="F98" s="242"/>
      <c r="G98" s="243"/>
    </row>
    <row r="99" spans="1:13" ht="80.45" customHeight="1" x14ac:dyDescent="0.2">
      <c r="A99" s="3"/>
      <c r="B99" s="314" t="s">
        <v>1195</v>
      </c>
      <c r="C99" s="315"/>
      <c r="D99" s="316"/>
      <c r="E99" s="241" t="s">
        <v>712</v>
      </c>
      <c r="F99" s="242"/>
      <c r="G99" s="243"/>
    </row>
    <row r="100" spans="1:13" ht="87" customHeight="1" thickBot="1" x14ac:dyDescent="0.25">
      <c r="A100" s="3"/>
      <c r="B100" s="314" t="s">
        <v>47</v>
      </c>
      <c r="C100" s="315"/>
      <c r="D100" s="316"/>
      <c r="E100" s="241" t="s">
        <v>1196</v>
      </c>
      <c r="F100" s="242"/>
      <c r="G100" s="243"/>
    </row>
    <row r="101" spans="1:13" ht="27" customHeight="1" thickBot="1" x14ac:dyDescent="0.25">
      <c r="A101" s="3"/>
      <c r="B101" s="25" t="s">
        <v>48</v>
      </c>
      <c r="C101" s="270" t="s">
        <v>49</v>
      </c>
      <c r="D101" s="271"/>
      <c r="E101" s="271"/>
      <c r="F101" s="271"/>
      <c r="G101" s="272"/>
      <c r="J101" s="48"/>
      <c r="K101" s="48"/>
      <c r="L101" s="49"/>
    </row>
    <row r="102" spans="1:13" ht="195" customHeight="1" x14ac:dyDescent="0.2">
      <c r="A102" s="24"/>
      <c r="B102" s="336" t="s">
        <v>1197</v>
      </c>
      <c r="C102" s="337"/>
      <c r="D102" s="338"/>
      <c r="E102" s="339" t="s">
        <v>1198</v>
      </c>
      <c r="F102" s="340"/>
      <c r="G102" s="341"/>
      <c r="J102" s="48"/>
      <c r="K102" s="48"/>
      <c r="L102" s="48"/>
      <c r="M102" s="48"/>
    </row>
    <row r="103" spans="1:13" ht="66" customHeight="1" x14ac:dyDescent="0.2">
      <c r="A103" s="3"/>
      <c r="B103" s="314" t="s">
        <v>1199</v>
      </c>
      <c r="C103" s="315"/>
      <c r="D103" s="316"/>
      <c r="E103" s="241" t="s">
        <v>966</v>
      </c>
      <c r="F103" s="242"/>
      <c r="G103" s="243"/>
    </row>
    <row r="104" spans="1:13" ht="318.60000000000002" customHeight="1" x14ac:dyDescent="0.2">
      <c r="A104" s="3"/>
      <c r="B104" s="314" t="s">
        <v>1200</v>
      </c>
      <c r="C104" s="315"/>
      <c r="D104" s="316"/>
      <c r="E104" s="241" t="s">
        <v>815</v>
      </c>
      <c r="F104" s="242"/>
      <c r="G104" s="243"/>
    </row>
    <row r="105" spans="1:13" ht="79.900000000000006" customHeight="1" x14ac:dyDescent="0.2">
      <c r="A105" s="3"/>
      <c r="B105" s="314" t="s">
        <v>1201</v>
      </c>
      <c r="C105" s="315"/>
      <c r="D105" s="316"/>
      <c r="E105" s="241" t="s">
        <v>901</v>
      </c>
      <c r="F105" s="242"/>
      <c r="G105" s="243"/>
    </row>
    <row r="106" spans="1:13" ht="79.900000000000006" customHeight="1" x14ac:dyDescent="0.2">
      <c r="A106" s="3"/>
      <c r="B106" s="314" t="s">
        <v>1202</v>
      </c>
      <c r="C106" s="315"/>
      <c r="D106" s="316"/>
      <c r="E106" s="241" t="s">
        <v>965</v>
      </c>
      <c r="F106" s="242"/>
      <c r="G106" s="243"/>
      <c r="I106" s="48"/>
    </row>
    <row r="107" spans="1:13" ht="113.45" customHeight="1" x14ac:dyDescent="0.2">
      <c r="A107" s="3"/>
      <c r="B107" s="314" t="s">
        <v>51</v>
      </c>
      <c r="C107" s="315"/>
      <c r="D107" s="316"/>
      <c r="E107" s="241" t="s">
        <v>713</v>
      </c>
      <c r="F107" s="242"/>
      <c r="G107" s="243"/>
    </row>
    <row r="108" spans="1:13" ht="85.9" customHeight="1" x14ac:dyDescent="0.2">
      <c r="A108" s="3"/>
      <c r="B108" s="314" t="s">
        <v>52</v>
      </c>
      <c r="C108" s="315"/>
      <c r="D108" s="316"/>
      <c r="E108" s="241" t="s">
        <v>816</v>
      </c>
      <c r="F108" s="242"/>
      <c r="G108" s="243"/>
    </row>
    <row r="109" spans="1:13" ht="135.6" customHeight="1" x14ac:dyDescent="0.2">
      <c r="A109" s="3"/>
      <c r="B109" s="314" t="s">
        <v>54</v>
      </c>
      <c r="C109" s="333"/>
      <c r="D109" s="334"/>
      <c r="E109" s="241" t="s">
        <v>967</v>
      </c>
      <c r="F109" s="242"/>
      <c r="G109" s="243"/>
    </row>
    <row r="110" spans="1:13" ht="141" customHeight="1" x14ac:dyDescent="0.2">
      <c r="A110" s="3"/>
      <c r="B110" s="314" t="s">
        <v>56</v>
      </c>
      <c r="C110" s="315"/>
      <c r="D110" s="316"/>
      <c r="E110" s="241" t="s">
        <v>1203</v>
      </c>
      <c r="F110" s="242"/>
      <c r="G110" s="243"/>
    </row>
    <row r="111" spans="1:13" ht="94.9" customHeight="1" thickBot="1" x14ac:dyDescent="0.25">
      <c r="A111" s="3"/>
      <c r="B111" s="342" t="s">
        <v>1204</v>
      </c>
      <c r="C111" s="343"/>
      <c r="D111" s="344"/>
      <c r="E111" s="345" t="s">
        <v>1205</v>
      </c>
      <c r="F111" s="346"/>
      <c r="G111" s="347"/>
    </row>
    <row r="112" spans="1:13" ht="34.9" customHeight="1" x14ac:dyDescent="0.2">
      <c r="A112" s="3"/>
      <c r="B112" s="348" t="s">
        <v>1132</v>
      </c>
      <c r="C112" s="349"/>
      <c r="D112" s="349"/>
      <c r="E112" s="50" t="s">
        <v>58</v>
      </c>
      <c r="F112" s="50" t="s">
        <v>59</v>
      </c>
      <c r="G112" s="51" t="s">
        <v>60</v>
      </c>
      <c r="H112" s="224"/>
    </row>
    <row r="113" spans="1:8" ht="25.15" customHeight="1" x14ac:dyDescent="0.2">
      <c r="A113" s="3"/>
      <c r="B113" s="350"/>
      <c r="C113" s="351"/>
      <c r="D113" s="351"/>
      <c r="E113" s="52" t="s">
        <v>795</v>
      </c>
      <c r="F113" s="53">
        <v>0</v>
      </c>
      <c r="G113" s="54">
        <v>0</v>
      </c>
      <c r="H113" s="224"/>
    </row>
    <row r="114" spans="1:8" ht="25.15" customHeight="1" x14ac:dyDescent="0.2">
      <c r="A114" s="3"/>
      <c r="B114" s="350"/>
      <c r="C114" s="351"/>
      <c r="D114" s="351"/>
      <c r="E114" s="52" t="s">
        <v>796</v>
      </c>
      <c r="F114" s="53">
        <v>2</v>
      </c>
      <c r="G114" s="54">
        <v>6</v>
      </c>
      <c r="H114" s="224"/>
    </row>
    <row r="115" spans="1:8" ht="25.15" customHeight="1" x14ac:dyDescent="0.2">
      <c r="A115" s="3"/>
      <c r="B115" s="350"/>
      <c r="C115" s="351"/>
      <c r="D115" s="351"/>
      <c r="E115" s="52" t="s">
        <v>797</v>
      </c>
      <c r="F115" s="53">
        <v>5</v>
      </c>
      <c r="G115" s="54">
        <v>16</v>
      </c>
      <c r="H115" s="224"/>
    </row>
    <row r="116" spans="1:8" ht="25.15" customHeight="1" x14ac:dyDescent="0.2">
      <c r="A116" s="3"/>
      <c r="B116" s="350"/>
      <c r="C116" s="351"/>
      <c r="D116" s="351"/>
      <c r="E116" s="52" t="s">
        <v>798</v>
      </c>
      <c r="F116" s="53">
        <v>8</v>
      </c>
      <c r="G116" s="54">
        <v>24</v>
      </c>
      <c r="H116" s="224"/>
    </row>
    <row r="117" spans="1:8" ht="45.6" customHeight="1" thickBot="1" x14ac:dyDescent="0.25">
      <c r="A117" s="3"/>
      <c r="B117" s="352"/>
      <c r="C117" s="353"/>
      <c r="D117" s="353"/>
      <c r="E117" s="358" t="s">
        <v>1206</v>
      </c>
      <c r="F117" s="359"/>
      <c r="G117" s="360"/>
    </row>
    <row r="118" spans="1:8" ht="85.9" customHeight="1" x14ac:dyDescent="0.2">
      <c r="A118" s="3"/>
      <c r="B118" s="336" t="s">
        <v>1207</v>
      </c>
      <c r="C118" s="337"/>
      <c r="D118" s="338"/>
      <c r="E118" s="339" t="s">
        <v>1208</v>
      </c>
      <c r="F118" s="340"/>
      <c r="G118" s="341"/>
    </row>
    <row r="119" spans="1:8" ht="100.5" customHeight="1" x14ac:dyDescent="0.2">
      <c r="A119" s="3"/>
      <c r="B119" s="354" t="s">
        <v>1131</v>
      </c>
      <c r="C119" s="355"/>
      <c r="D119" s="356"/>
      <c r="E119" s="241" t="s">
        <v>1209</v>
      </c>
      <c r="F119" s="242"/>
      <c r="G119" s="243"/>
    </row>
    <row r="120" spans="1:8" ht="48.6" customHeight="1" x14ac:dyDescent="0.2">
      <c r="A120" s="3"/>
      <c r="B120" s="350"/>
      <c r="C120" s="351"/>
      <c r="D120" s="357"/>
      <c r="E120" s="241" t="s">
        <v>61</v>
      </c>
      <c r="F120" s="242"/>
      <c r="G120" s="243"/>
    </row>
    <row r="121" spans="1:8" ht="156.6" customHeight="1" x14ac:dyDescent="0.2">
      <c r="A121" s="3"/>
      <c r="B121" s="350"/>
      <c r="C121" s="351"/>
      <c r="D121" s="357"/>
      <c r="E121" s="241" t="s">
        <v>817</v>
      </c>
      <c r="F121" s="242"/>
      <c r="G121" s="243"/>
    </row>
    <row r="122" spans="1:8" ht="76.150000000000006" customHeight="1" x14ac:dyDescent="0.2">
      <c r="A122" s="3"/>
      <c r="B122" s="350"/>
      <c r="C122" s="351"/>
      <c r="D122" s="357"/>
      <c r="E122" s="241" t="s">
        <v>63</v>
      </c>
      <c r="F122" s="242"/>
      <c r="G122" s="243"/>
    </row>
    <row r="123" spans="1:8" ht="63.6" customHeight="1" x14ac:dyDescent="0.2">
      <c r="A123" s="3"/>
      <c r="B123" s="350"/>
      <c r="C123" s="351"/>
      <c r="D123" s="357"/>
      <c r="E123" s="241" t="s">
        <v>780</v>
      </c>
      <c r="F123" s="242"/>
      <c r="G123" s="243"/>
    </row>
    <row r="124" spans="1:8" ht="129.75" customHeight="1" x14ac:dyDescent="0.2">
      <c r="A124" s="3"/>
      <c r="B124" s="350"/>
      <c r="C124" s="351"/>
      <c r="D124" s="357"/>
      <c r="E124" s="241" t="s">
        <v>850</v>
      </c>
      <c r="F124" s="242"/>
      <c r="G124" s="243"/>
    </row>
    <row r="125" spans="1:8" ht="94.9" customHeight="1" x14ac:dyDescent="0.2">
      <c r="A125" s="3"/>
      <c r="B125" s="350"/>
      <c r="C125" s="351"/>
      <c r="D125" s="357"/>
      <c r="E125" s="241" t="s">
        <v>849</v>
      </c>
      <c r="F125" s="242"/>
      <c r="G125" s="243"/>
    </row>
    <row r="126" spans="1:8" ht="59.45" customHeight="1" x14ac:dyDescent="0.2">
      <c r="A126" s="3"/>
      <c r="B126" s="314" t="s">
        <v>240</v>
      </c>
      <c r="C126" s="333"/>
      <c r="D126" s="334"/>
      <c r="E126" s="241" t="s">
        <v>694</v>
      </c>
      <c r="F126" s="242"/>
      <c r="G126" s="243"/>
    </row>
    <row r="127" spans="1:8" ht="143.44999999999999" customHeight="1" x14ac:dyDescent="0.2">
      <c r="A127" s="3"/>
      <c r="B127" s="314" t="s">
        <v>66</v>
      </c>
      <c r="C127" s="333"/>
      <c r="D127" s="334"/>
      <c r="E127" s="241" t="s">
        <v>818</v>
      </c>
      <c r="F127" s="242"/>
      <c r="G127" s="243"/>
    </row>
    <row r="128" spans="1:8" ht="143.44999999999999" customHeight="1" x14ac:dyDescent="0.2">
      <c r="A128" s="3"/>
      <c r="B128" s="314" t="s">
        <v>68</v>
      </c>
      <c r="C128" s="333"/>
      <c r="D128" s="334"/>
      <c r="E128" s="241" t="s">
        <v>1210</v>
      </c>
      <c r="F128" s="242"/>
      <c r="G128" s="243"/>
    </row>
    <row r="129" spans="1:7" ht="74.45" customHeight="1" x14ac:dyDescent="0.2">
      <c r="A129" s="3"/>
      <c r="B129" s="314" t="s">
        <v>69</v>
      </c>
      <c r="C129" s="333"/>
      <c r="D129" s="334"/>
      <c r="E129" s="241" t="s">
        <v>819</v>
      </c>
      <c r="F129" s="242"/>
      <c r="G129" s="243"/>
    </row>
    <row r="130" spans="1:7" ht="120" customHeight="1" x14ac:dyDescent="0.2">
      <c r="A130" s="3"/>
      <c r="B130" s="361" t="s">
        <v>1527</v>
      </c>
      <c r="C130" s="362"/>
      <c r="D130" s="363"/>
      <c r="E130" s="241" t="s">
        <v>820</v>
      </c>
      <c r="F130" s="242"/>
      <c r="G130" s="243"/>
    </row>
    <row r="131" spans="1:7" ht="108" customHeight="1" x14ac:dyDescent="0.2">
      <c r="A131" s="3"/>
      <c r="B131" s="314" t="s">
        <v>71</v>
      </c>
      <c r="C131" s="333"/>
      <c r="D131" s="334"/>
      <c r="E131" s="241" t="s">
        <v>821</v>
      </c>
      <c r="F131" s="242"/>
      <c r="G131" s="243"/>
    </row>
    <row r="132" spans="1:7" ht="209.45" customHeight="1" x14ac:dyDescent="0.2">
      <c r="A132" s="3"/>
      <c r="B132" s="314" t="s">
        <v>467</v>
      </c>
      <c r="C132" s="333"/>
      <c r="D132" s="334"/>
      <c r="E132" s="241" t="s">
        <v>1211</v>
      </c>
      <c r="F132" s="242"/>
      <c r="G132" s="243"/>
    </row>
    <row r="133" spans="1:7" ht="223.9" customHeight="1" x14ac:dyDescent="0.2">
      <c r="A133" s="3"/>
      <c r="B133" s="364" t="s">
        <v>1212</v>
      </c>
      <c r="C133" s="365"/>
      <c r="D133" s="366"/>
      <c r="E133" s="241" t="s">
        <v>1213</v>
      </c>
      <c r="F133" s="242"/>
      <c r="G133" s="243"/>
    </row>
    <row r="134" spans="1:7" ht="117" customHeight="1" x14ac:dyDescent="0.2">
      <c r="A134" s="3"/>
      <c r="B134" s="314" t="s">
        <v>811</v>
      </c>
      <c r="C134" s="333"/>
      <c r="D134" s="334"/>
      <c r="E134" s="241" t="s">
        <v>813</v>
      </c>
      <c r="F134" s="242"/>
      <c r="G134" s="243"/>
    </row>
    <row r="135" spans="1:7" ht="79.5" customHeight="1" x14ac:dyDescent="0.2">
      <c r="A135" s="3"/>
      <c r="B135" s="314" t="s">
        <v>1214</v>
      </c>
      <c r="C135" s="333"/>
      <c r="D135" s="334"/>
      <c r="E135" s="241" t="s">
        <v>74</v>
      </c>
      <c r="F135" s="242"/>
      <c r="G135" s="243"/>
    </row>
    <row r="136" spans="1:7" ht="99" customHeight="1" x14ac:dyDescent="0.2">
      <c r="A136" s="3"/>
      <c r="B136" s="314" t="s">
        <v>968</v>
      </c>
      <c r="C136" s="333"/>
      <c r="D136" s="334"/>
      <c r="E136" s="241" t="s">
        <v>822</v>
      </c>
      <c r="F136" s="242"/>
      <c r="G136" s="243"/>
    </row>
    <row r="137" spans="1:7" ht="147.75" customHeight="1" x14ac:dyDescent="0.2">
      <c r="A137" s="3"/>
      <c r="B137" s="314" t="s">
        <v>1215</v>
      </c>
      <c r="C137" s="333"/>
      <c r="D137" s="334"/>
      <c r="E137" s="241" t="s">
        <v>823</v>
      </c>
      <c r="F137" s="242"/>
      <c r="G137" s="243"/>
    </row>
    <row r="138" spans="1:7" ht="94.9" customHeight="1" x14ac:dyDescent="0.2">
      <c r="A138" s="3"/>
      <c r="B138" s="314" t="s">
        <v>1216</v>
      </c>
      <c r="C138" s="333"/>
      <c r="D138" s="334"/>
      <c r="E138" s="241" t="s">
        <v>824</v>
      </c>
      <c r="F138" s="242"/>
      <c r="G138" s="243"/>
    </row>
    <row r="139" spans="1:7" ht="64.5" customHeight="1" x14ac:dyDescent="0.2">
      <c r="A139" s="3"/>
      <c r="B139" s="314" t="s">
        <v>76</v>
      </c>
      <c r="C139" s="333"/>
      <c r="D139" s="334"/>
      <c r="E139" s="241" t="s">
        <v>77</v>
      </c>
      <c r="F139" s="242"/>
      <c r="G139" s="243"/>
    </row>
    <row r="140" spans="1:7" ht="108" customHeight="1" x14ac:dyDescent="0.2">
      <c r="A140" s="3"/>
      <c r="B140" s="238" t="s">
        <v>78</v>
      </c>
      <c r="C140" s="239"/>
      <c r="D140" s="240"/>
      <c r="E140" s="241" t="s">
        <v>79</v>
      </c>
      <c r="F140" s="242"/>
      <c r="G140" s="243"/>
    </row>
    <row r="141" spans="1:7" ht="204.75" customHeight="1" x14ac:dyDescent="0.2">
      <c r="A141" s="3"/>
      <c r="B141" s="238" t="s">
        <v>80</v>
      </c>
      <c r="C141" s="239"/>
      <c r="D141" s="240"/>
      <c r="E141" s="241" t="s">
        <v>1217</v>
      </c>
      <c r="F141" s="242"/>
      <c r="G141" s="243"/>
    </row>
    <row r="142" spans="1:7" ht="135.75" customHeight="1" x14ac:dyDescent="0.2">
      <c r="A142" s="3"/>
      <c r="B142" s="238" t="s">
        <v>82</v>
      </c>
      <c r="C142" s="239"/>
      <c r="D142" s="240"/>
      <c r="E142" s="241" t="s">
        <v>825</v>
      </c>
      <c r="F142" s="242"/>
      <c r="G142" s="243"/>
    </row>
    <row r="143" spans="1:7" ht="55.5" customHeight="1" x14ac:dyDescent="0.2">
      <c r="A143" s="3"/>
      <c r="B143" s="314" t="s">
        <v>84</v>
      </c>
      <c r="C143" s="333"/>
      <c r="D143" s="334"/>
      <c r="E143" s="241" t="s">
        <v>969</v>
      </c>
      <c r="F143" s="242"/>
      <c r="G143" s="243"/>
    </row>
    <row r="144" spans="1:7" ht="133.15" customHeight="1" x14ac:dyDescent="0.2">
      <c r="A144" s="3"/>
      <c r="B144" s="367" t="s">
        <v>1218</v>
      </c>
      <c r="C144" s="368"/>
      <c r="D144" s="369"/>
      <c r="E144" s="241" t="s">
        <v>85</v>
      </c>
      <c r="F144" s="242"/>
      <c r="G144" s="243"/>
    </row>
    <row r="145" spans="1:7" ht="63.6" customHeight="1" x14ac:dyDescent="0.2">
      <c r="A145" s="3"/>
      <c r="B145" s="238" t="s">
        <v>86</v>
      </c>
      <c r="C145" s="239"/>
      <c r="D145" s="240"/>
      <c r="E145" s="241" t="s">
        <v>87</v>
      </c>
      <c r="F145" s="242"/>
      <c r="G145" s="243"/>
    </row>
    <row r="146" spans="1:7" ht="114" customHeight="1" x14ac:dyDescent="0.2">
      <c r="A146" s="3"/>
      <c r="B146" s="314" t="s">
        <v>1219</v>
      </c>
      <c r="C146" s="333"/>
      <c r="D146" s="334"/>
      <c r="E146" s="241" t="s">
        <v>466</v>
      </c>
      <c r="F146" s="242"/>
      <c r="G146" s="243"/>
    </row>
    <row r="147" spans="1:7" ht="56.45" customHeight="1" x14ac:dyDescent="0.2">
      <c r="A147" s="3"/>
      <c r="B147" s="238" t="s">
        <v>88</v>
      </c>
      <c r="C147" s="239"/>
      <c r="D147" s="240"/>
      <c r="E147" s="241" t="s">
        <v>89</v>
      </c>
      <c r="F147" s="242"/>
      <c r="G147" s="243"/>
    </row>
    <row r="148" spans="1:7" ht="100.5" customHeight="1" x14ac:dyDescent="0.2">
      <c r="A148" s="3"/>
      <c r="B148" s="367" t="s">
        <v>1220</v>
      </c>
      <c r="C148" s="368"/>
      <c r="D148" s="369"/>
      <c r="E148" s="241" t="s">
        <v>90</v>
      </c>
      <c r="F148" s="242"/>
      <c r="G148" s="243"/>
    </row>
    <row r="149" spans="1:7" ht="278.25" customHeight="1" x14ac:dyDescent="0.2">
      <c r="A149" s="3"/>
      <c r="B149" s="238" t="s">
        <v>91</v>
      </c>
      <c r="C149" s="239"/>
      <c r="D149" s="240"/>
      <c r="E149" s="241" t="s">
        <v>1221</v>
      </c>
      <c r="F149" s="242"/>
      <c r="G149" s="243"/>
    </row>
    <row r="150" spans="1:7" ht="65.45" customHeight="1" x14ac:dyDescent="0.2">
      <c r="A150" s="3"/>
      <c r="B150" s="238" t="s">
        <v>957</v>
      </c>
      <c r="C150" s="239"/>
      <c r="D150" s="240"/>
      <c r="E150" s="241" t="s">
        <v>714</v>
      </c>
      <c r="F150" s="242"/>
      <c r="G150" s="243"/>
    </row>
    <row r="151" spans="1:7" ht="120.6" customHeight="1" x14ac:dyDescent="0.2">
      <c r="A151" s="3"/>
      <c r="B151" s="238" t="s">
        <v>94</v>
      </c>
      <c r="C151" s="239"/>
      <c r="D151" s="240"/>
      <c r="E151" s="241" t="s">
        <v>95</v>
      </c>
      <c r="F151" s="242"/>
      <c r="G151" s="243"/>
    </row>
    <row r="152" spans="1:7" ht="132" customHeight="1" x14ac:dyDescent="0.2">
      <c r="A152" s="3"/>
      <c r="B152" s="238" t="s">
        <v>971</v>
      </c>
      <c r="C152" s="239"/>
      <c r="D152" s="240"/>
      <c r="E152" s="241" t="s">
        <v>693</v>
      </c>
      <c r="F152" s="242"/>
      <c r="G152" s="243"/>
    </row>
    <row r="153" spans="1:7" ht="130.9" customHeight="1" x14ac:dyDescent="0.2">
      <c r="A153" s="3"/>
      <c r="B153" s="238" t="s">
        <v>97</v>
      </c>
      <c r="C153" s="239"/>
      <c r="D153" s="240"/>
      <c r="E153" s="241" t="s">
        <v>837</v>
      </c>
      <c r="F153" s="242"/>
      <c r="G153" s="243"/>
    </row>
    <row r="154" spans="1:7" ht="105" customHeight="1" x14ac:dyDescent="0.2">
      <c r="A154" s="3"/>
      <c r="B154" s="370" t="s">
        <v>1222</v>
      </c>
      <c r="C154" s="371"/>
      <c r="D154" s="372"/>
      <c r="E154" s="241" t="s">
        <v>99</v>
      </c>
      <c r="F154" s="242"/>
      <c r="G154" s="243"/>
    </row>
    <row r="155" spans="1:7" ht="195.6" customHeight="1" x14ac:dyDescent="0.2">
      <c r="A155" s="3"/>
      <c r="B155" s="238" t="s">
        <v>1223</v>
      </c>
      <c r="C155" s="239"/>
      <c r="D155" s="240"/>
      <c r="E155" s="384" t="s">
        <v>1513</v>
      </c>
      <c r="F155" s="385"/>
      <c r="G155" s="386"/>
    </row>
    <row r="156" spans="1:7" ht="97.15" customHeight="1" x14ac:dyDescent="0.2">
      <c r="A156" s="3"/>
      <c r="B156" s="238" t="s">
        <v>614</v>
      </c>
      <c r="C156" s="239"/>
      <c r="D156" s="240"/>
      <c r="E156" s="241" t="s">
        <v>826</v>
      </c>
      <c r="F156" s="242"/>
      <c r="G156" s="243"/>
    </row>
    <row r="157" spans="1:7" ht="58.9" customHeight="1" x14ac:dyDescent="0.2">
      <c r="A157" s="3"/>
      <c r="B157" s="314" t="s">
        <v>1224</v>
      </c>
      <c r="C157" s="333"/>
      <c r="D157" s="334"/>
      <c r="E157" s="241" t="s">
        <v>784</v>
      </c>
      <c r="F157" s="242"/>
      <c r="G157" s="243"/>
    </row>
    <row r="158" spans="1:7" ht="81" customHeight="1" x14ac:dyDescent="0.2">
      <c r="A158" s="3"/>
      <c r="B158" s="238" t="s">
        <v>100</v>
      </c>
      <c r="C158" s="239"/>
      <c r="D158" s="240"/>
      <c r="E158" s="241" t="s">
        <v>101</v>
      </c>
      <c r="F158" s="242"/>
      <c r="G158" s="243"/>
    </row>
    <row r="159" spans="1:7" ht="166.9" customHeight="1" x14ac:dyDescent="0.2">
      <c r="A159" s="35"/>
      <c r="B159" s="238" t="s">
        <v>1225</v>
      </c>
      <c r="C159" s="239"/>
      <c r="D159" s="240"/>
      <c r="E159" s="241" t="s">
        <v>1226</v>
      </c>
      <c r="F159" s="242"/>
      <c r="G159" s="243"/>
    </row>
    <row r="160" spans="1:7" ht="87" customHeight="1" x14ac:dyDescent="0.2">
      <c r="A160" s="3"/>
      <c r="B160" s="367" t="s">
        <v>1227</v>
      </c>
      <c r="C160" s="368"/>
      <c r="D160" s="369"/>
      <c r="E160" s="241" t="s">
        <v>102</v>
      </c>
      <c r="F160" s="242"/>
      <c r="G160" s="243"/>
    </row>
    <row r="161" spans="1:8" ht="75.599999999999994" customHeight="1" x14ac:dyDescent="0.2">
      <c r="A161" s="3"/>
      <c r="B161" s="238" t="s">
        <v>103</v>
      </c>
      <c r="C161" s="239"/>
      <c r="D161" s="240"/>
      <c r="E161" s="241" t="s">
        <v>104</v>
      </c>
      <c r="F161" s="242"/>
      <c r="G161" s="243"/>
    </row>
    <row r="162" spans="1:8" ht="164.45" customHeight="1" x14ac:dyDescent="0.2">
      <c r="A162" s="3"/>
      <c r="B162" s="238" t="s">
        <v>105</v>
      </c>
      <c r="C162" s="239"/>
      <c r="D162" s="240"/>
      <c r="E162" s="241" t="s">
        <v>1228</v>
      </c>
      <c r="F162" s="242"/>
      <c r="G162" s="243"/>
    </row>
    <row r="163" spans="1:8" ht="90" customHeight="1" x14ac:dyDescent="0.2">
      <c r="A163" s="3"/>
      <c r="B163" s="354" t="s">
        <v>106</v>
      </c>
      <c r="C163" s="355"/>
      <c r="D163" s="356"/>
      <c r="E163" s="241" t="s">
        <v>1229</v>
      </c>
      <c r="F163" s="242"/>
      <c r="G163" s="243"/>
    </row>
    <row r="164" spans="1:8" ht="209.25" customHeight="1" x14ac:dyDescent="0.2">
      <c r="A164" s="3"/>
      <c r="B164" s="350"/>
      <c r="C164" s="351"/>
      <c r="D164" s="357"/>
      <c r="E164" s="241" t="s">
        <v>1230</v>
      </c>
      <c r="F164" s="242"/>
      <c r="G164" s="243"/>
    </row>
    <row r="165" spans="1:8" ht="321.75" customHeight="1" x14ac:dyDescent="0.2">
      <c r="A165" s="3"/>
      <c r="B165" s="387"/>
      <c r="C165" s="388"/>
      <c r="D165" s="389"/>
      <c r="E165" s="241" t="s">
        <v>1231</v>
      </c>
      <c r="F165" s="242"/>
      <c r="G165" s="243"/>
    </row>
    <row r="166" spans="1:8" ht="48.75" customHeight="1" x14ac:dyDescent="0.2">
      <c r="A166" s="35"/>
      <c r="B166" s="238" t="s">
        <v>888</v>
      </c>
      <c r="C166" s="239"/>
      <c r="D166" s="240"/>
      <c r="E166" s="241" t="s">
        <v>959</v>
      </c>
      <c r="F166" s="242"/>
      <c r="G166" s="243"/>
      <c r="H166" s="55"/>
    </row>
    <row r="167" spans="1:8" ht="62.25" customHeight="1" x14ac:dyDescent="0.2">
      <c r="A167" s="56"/>
      <c r="B167" s="238" t="s">
        <v>107</v>
      </c>
      <c r="C167" s="239"/>
      <c r="D167" s="240"/>
      <c r="E167" s="241" t="s">
        <v>108</v>
      </c>
      <c r="F167" s="242"/>
      <c r="G167" s="243"/>
    </row>
    <row r="168" spans="1:8" ht="147" customHeight="1" x14ac:dyDescent="0.2">
      <c r="A168" s="3"/>
      <c r="B168" s="238" t="s">
        <v>894</v>
      </c>
      <c r="C168" s="239"/>
      <c r="D168" s="240"/>
      <c r="E168" s="384" t="s">
        <v>1495</v>
      </c>
      <c r="F168" s="385"/>
      <c r="G168" s="386"/>
      <c r="H168" s="55"/>
    </row>
    <row r="169" spans="1:8" ht="125.45" customHeight="1" x14ac:dyDescent="0.2">
      <c r="A169" s="3"/>
      <c r="B169" s="238" t="s">
        <v>1089</v>
      </c>
      <c r="C169" s="239"/>
      <c r="D169" s="240"/>
      <c r="E169" s="241" t="s">
        <v>1233</v>
      </c>
      <c r="F169" s="242"/>
      <c r="G169" s="243"/>
      <c r="H169" s="55"/>
    </row>
    <row r="170" spans="1:8" ht="172.15" customHeight="1" x14ac:dyDescent="0.2">
      <c r="A170" s="3"/>
      <c r="B170" s="238" t="s">
        <v>1090</v>
      </c>
      <c r="C170" s="239"/>
      <c r="D170" s="240"/>
      <c r="E170" s="241" t="s">
        <v>1234</v>
      </c>
      <c r="F170" s="242"/>
      <c r="G170" s="243"/>
      <c r="H170" s="55"/>
    </row>
    <row r="171" spans="1:8" ht="114.6" customHeight="1" x14ac:dyDescent="0.2">
      <c r="A171" s="3"/>
      <c r="B171" s="238" t="s">
        <v>1091</v>
      </c>
      <c r="C171" s="239"/>
      <c r="D171" s="240"/>
      <c r="E171" s="241" t="s">
        <v>1235</v>
      </c>
      <c r="F171" s="242"/>
      <c r="G171" s="243"/>
      <c r="H171" s="55"/>
    </row>
    <row r="172" spans="1:8" ht="130.5" customHeight="1" x14ac:dyDescent="0.2">
      <c r="A172" s="3"/>
      <c r="B172" s="238" t="s">
        <v>110</v>
      </c>
      <c r="C172" s="239"/>
      <c r="D172" s="240"/>
      <c r="E172" s="241" t="s">
        <v>1236</v>
      </c>
      <c r="F172" s="242"/>
      <c r="G172" s="243"/>
    </row>
    <row r="173" spans="1:8" ht="91.9" customHeight="1" thickBot="1" x14ac:dyDescent="0.25">
      <c r="A173" s="3"/>
      <c r="B173" s="238" t="s">
        <v>111</v>
      </c>
      <c r="C173" s="239"/>
      <c r="D173" s="240"/>
      <c r="E173" s="241" t="s">
        <v>1498</v>
      </c>
      <c r="F173" s="242"/>
      <c r="G173" s="243"/>
    </row>
    <row r="174" spans="1:8" ht="31.5" customHeight="1" thickBot="1" x14ac:dyDescent="0.25">
      <c r="A174" s="40"/>
      <c r="B174" s="25" t="s">
        <v>112</v>
      </c>
      <c r="C174" s="270" t="s">
        <v>113</v>
      </c>
      <c r="D174" s="271"/>
      <c r="E174" s="271"/>
      <c r="F174" s="271"/>
      <c r="G174" s="272"/>
    </row>
    <row r="175" spans="1:8" ht="28.15" customHeight="1" x14ac:dyDescent="0.2">
      <c r="A175" s="3"/>
      <c r="B175" s="401" t="s">
        <v>114</v>
      </c>
      <c r="C175" s="402"/>
      <c r="D175" s="402"/>
      <c r="E175" s="402"/>
      <c r="F175" s="402"/>
      <c r="G175" s="403"/>
    </row>
    <row r="176" spans="1:8" ht="51" customHeight="1" x14ac:dyDescent="0.2">
      <c r="A176" s="3"/>
      <c r="B176" s="382" t="s">
        <v>1237</v>
      </c>
      <c r="C176" s="224"/>
      <c r="D176" s="224"/>
      <c r="E176" s="224"/>
      <c r="F176" s="224"/>
      <c r="G176" s="383"/>
    </row>
    <row r="177" spans="1:7" ht="30" customHeight="1" x14ac:dyDescent="0.2">
      <c r="A177" s="3"/>
      <c r="B177" s="376" t="s">
        <v>1238</v>
      </c>
      <c r="C177" s="377"/>
      <c r="D177" s="377"/>
      <c r="E177" s="377"/>
      <c r="F177" s="377"/>
      <c r="G177" s="378"/>
    </row>
    <row r="178" spans="1:7" ht="30" customHeight="1" x14ac:dyDescent="0.2">
      <c r="A178" s="3"/>
      <c r="B178" s="376" t="s">
        <v>1239</v>
      </c>
      <c r="C178" s="377"/>
      <c r="D178" s="377"/>
      <c r="E178" s="377"/>
      <c r="F178" s="377"/>
      <c r="G178" s="378"/>
    </row>
    <row r="179" spans="1:7" ht="30" customHeight="1" x14ac:dyDescent="0.2">
      <c r="A179" s="3"/>
      <c r="B179" s="376" t="s">
        <v>1240</v>
      </c>
      <c r="C179" s="377"/>
      <c r="D179" s="377"/>
      <c r="E179" s="377"/>
      <c r="F179" s="377"/>
      <c r="G179" s="378"/>
    </row>
    <row r="180" spans="1:7" ht="30" customHeight="1" x14ac:dyDescent="0.2">
      <c r="A180" s="3"/>
      <c r="B180" s="376" t="s">
        <v>1241</v>
      </c>
      <c r="C180" s="377"/>
      <c r="D180" s="377"/>
      <c r="E180" s="377"/>
      <c r="F180" s="377"/>
      <c r="G180" s="378"/>
    </row>
    <row r="181" spans="1:7" ht="48" customHeight="1" x14ac:dyDescent="0.2">
      <c r="A181" s="3"/>
      <c r="B181" s="379" t="s">
        <v>1242</v>
      </c>
      <c r="C181" s="380"/>
      <c r="D181" s="380"/>
      <c r="E181" s="380"/>
      <c r="F181" s="380"/>
      <c r="G181" s="381"/>
    </row>
    <row r="182" spans="1:7" ht="30" customHeight="1" x14ac:dyDescent="0.2">
      <c r="A182" s="3"/>
      <c r="B182" s="376" t="s">
        <v>1243</v>
      </c>
      <c r="C182" s="377"/>
      <c r="D182" s="377"/>
      <c r="E182" s="377"/>
      <c r="F182" s="377"/>
      <c r="G182" s="378"/>
    </row>
    <row r="183" spans="1:7" ht="30" customHeight="1" x14ac:dyDescent="0.2">
      <c r="A183" s="3"/>
      <c r="B183" s="376" t="s">
        <v>1244</v>
      </c>
      <c r="C183" s="377"/>
      <c r="D183" s="377"/>
      <c r="E183" s="377"/>
      <c r="F183" s="377"/>
      <c r="G183" s="378"/>
    </row>
    <row r="184" spans="1:7" ht="30" customHeight="1" x14ac:dyDescent="0.2">
      <c r="A184" s="3"/>
      <c r="B184" s="376" t="s">
        <v>1245</v>
      </c>
      <c r="C184" s="377"/>
      <c r="D184" s="377"/>
      <c r="E184" s="377"/>
      <c r="F184" s="377"/>
      <c r="G184" s="378"/>
    </row>
    <row r="185" spans="1:7" ht="42.75" customHeight="1" x14ac:dyDescent="0.2">
      <c r="A185" s="57"/>
      <c r="B185" s="379" t="s">
        <v>1246</v>
      </c>
      <c r="C185" s="380"/>
      <c r="D185" s="380"/>
      <c r="E185" s="380"/>
      <c r="F185" s="380"/>
      <c r="G185" s="381"/>
    </row>
    <row r="186" spans="1:7" ht="30" customHeight="1" x14ac:dyDescent="0.2">
      <c r="A186" s="3"/>
      <c r="B186" s="376" t="s">
        <v>1247</v>
      </c>
      <c r="C186" s="377"/>
      <c r="D186" s="377"/>
      <c r="E186" s="377"/>
      <c r="F186" s="377"/>
      <c r="G186" s="378"/>
    </row>
    <row r="187" spans="1:7" ht="30" customHeight="1" x14ac:dyDescent="0.2">
      <c r="A187" s="3"/>
      <c r="B187" s="376" t="s">
        <v>1248</v>
      </c>
      <c r="C187" s="377"/>
      <c r="D187" s="377"/>
      <c r="E187" s="377"/>
      <c r="F187" s="377"/>
      <c r="G187" s="378"/>
    </row>
    <row r="188" spans="1:7" ht="30" customHeight="1" x14ac:dyDescent="0.2">
      <c r="A188" s="3"/>
      <c r="B188" s="376" t="s">
        <v>1249</v>
      </c>
      <c r="C188" s="377"/>
      <c r="D188" s="377"/>
      <c r="E188" s="377"/>
      <c r="F188" s="377"/>
      <c r="G188" s="378"/>
    </row>
    <row r="189" spans="1:7" ht="30" customHeight="1" x14ac:dyDescent="0.2">
      <c r="A189" s="58"/>
      <c r="B189" s="252" t="s">
        <v>1250</v>
      </c>
      <c r="C189" s="253"/>
      <c r="D189" s="253"/>
      <c r="E189" s="253"/>
      <c r="F189" s="253"/>
      <c r="G189" s="254"/>
    </row>
    <row r="190" spans="1:7" ht="30" customHeight="1" x14ac:dyDescent="0.2">
      <c r="A190" s="3"/>
      <c r="B190" s="376" t="s">
        <v>1251</v>
      </c>
      <c r="C190" s="377"/>
      <c r="D190" s="377"/>
      <c r="E190" s="377"/>
      <c r="F190" s="377"/>
      <c r="G190" s="378"/>
    </row>
    <row r="191" spans="1:7" ht="159.75" customHeight="1" thickBot="1" x14ac:dyDescent="0.25">
      <c r="A191" s="3"/>
      <c r="B191" s="398" t="s">
        <v>1252</v>
      </c>
      <c r="C191" s="399"/>
      <c r="D191" s="399"/>
      <c r="E191" s="399"/>
      <c r="F191" s="399"/>
      <c r="G191" s="400"/>
    </row>
    <row r="192" spans="1:7" ht="27" customHeight="1" thickBot="1" x14ac:dyDescent="0.25">
      <c r="A192" s="3"/>
      <c r="B192" s="25" t="s">
        <v>115</v>
      </c>
      <c r="C192" s="270" t="s">
        <v>116</v>
      </c>
      <c r="D192" s="271"/>
      <c r="E192" s="271"/>
      <c r="F192" s="271"/>
      <c r="G192" s="272"/>
    </row>
    <row r="193" spans="1:8" ht="44.25" customHeight="1" x14ac:dyDescent="0.2">
      <c r="A193" s="3"/>
      <c r="B193" s="373" t="s">
        <v>1253</v>
      </c>
      <c r="C193" s="374"/>
      <c r="D193" s="374"/>
      <c r="E193" s="374"/>
      <c r="F193" s="374"/>
      <c r="G193" s="375"/>
    </row>
    <row r="194" spans="1:8" ht="30" customHeight="1" x14ac:dyDescent="0.2">
      <c r="A194" s="3"/>
      <c r="B194" s="393" t="s">
        <v>117</v>
      </c>
      <c r="C194" s="315"/>
      <c r="D194" s="315"/>
      <c r="E194" s="315"/>
      <c r="F194" s="315"/>
      <c r="G194" s="394"/>
    </row>
    <row r="195" spans="1:8" ht="34.9" customHeight="1" x14ac:dyDescent="0.2">
      <c r="A195" s="3"/>
      <c r="B195" s="273" t="s">
        <v>704</v>
      </c>
      <c r="C195" s="274"/>
      <c r="D195" s="274"/>
      <c r="E195" s="274"/>
      <c r="F195" s="274"/>
      <c r="G195" s="275"/>
    </row>
    <row r="196" spans="1:8" ht="33" customHeight="1" x14ac:dyDescent="0.2">
      <c r="A196" s="3"/>
      <c r="B196" s="273" t="s">
        <v>118</v>
      </c>
      <c r="C196" s="274"/>
      <c r="D196" s="274"/>
      <c r="E196" s="274"/>
      <c r="F196" s="274"/>
      <c r="G196" s="275"/>
    </row>
    <row r="197" spans="1:8" ht="30" customHeight="1" x14ac:dyDescent="0.2">
      <c r="A197" s="3"/>
      <c r="B197" s="393" t="s">
        <v>119</v>
      </c>
      <c r="C197" s="315"/>
      <c r="D197" s="315"/>
      <c r="E197" s="315"/>
      <c r="F197" s="315"/>
      <c r="G197" s="394"/>
    </row>
    <row r="198" spans="1:8" ht="30" customHeight="1" x14ac:dyDescent="0.2">
      <c r="A198" s="3"/>
      <c r="B198" s="393" t="s">
        <v>120</v>
      </c>
      <c r="C198" s="315"/>
      <c r="D198" s="315"/>
      <c r="E198" s="315"/>
      <c r="F198" s="315"/>
      <c r="G198" s="394"/>
    </row>
    <row r="199" spans="1:8" ht="30" customHeight="1" x14ac:dyDescent="0.2">
      <c r="A199" s="3"/>
      <c r="B199" s="393" t="s">
        <v>121</v>
      </c>
      <c r="C199" s="315"/>
      <c r="D199" s="315"/>
      <c r="E199" s="315"/>
      <c r="F199" s="315"/>
      <c r="G199" s="394"/>
    </row>
    <row r="200" spans="1:8" ht="30" customHeight="1" x14ac:dyDescent="0.2">
      <c r="A200" s="3"/>
      <c r="B200" s="393" t="s">
        <v>122</v>
      </c>
      <c r="C200" s="315"/>
      <c r="D200" s="315"/>
      <c r="E200" s="315"/>
      <c r="F200" s="315"/>
      <c r="G200" s="394"/>
    </row>
    <row r="201" spans="1:8" ht="30" customHeight="1" x14ac:dyDescent="0.2">
      <c r="A201" s="3"/>
      <c r="B201" s="393" t="s">
        <v>123</v>
      </c>
      <c r="C201" s="315"/>
      <c r="D201" s="315"/>
      <c r="E201" s="315"/>
      <c r="F201" s="315"/>
      <c r="G201" s="394"/>
    </row>
    <row r="202" spans="1:8" ht="30" customHeight="1" x14ac:dyDescent="0.2">
      <c r="A202" s="3"/>
      <c r="B202" s="393" t="s">
        <v>124</v>
      </c>
      <c r="C202" s="315"/>
      <c r="D202" s="315"/>
      <c r="E202" s="315"/>
      <c r="F202" s="315"/>
      <c r="G202" s="394"/>
    </row>
    <row r="203" spans="1:8" ht="30" customHeight="1" thickBot="1" x14ac:dyDescent="0.25">
      <c r="A203" s="3"/>
      <c r="B203" s="395" t="s">
        <v>970</v>
      </c>
      <c r="C203" s="396"/>
      <c r="D203" s="396"/>
      <c r="E203" s="396"/>
      <c r="F203" s="396"/>
      <c r="G203" s="397"/>
      <c r="H203" s="18"/>
    </row>
    <row r="204" spans="1:8" ht="28.5" customHeight="1" thickBot="1" x14ac:dyDescent="0.25">
      <c r="A204" s="3"/>
      <c r="B204" s="25" t="s">
        <v>486</v>
      </c>
      <c r="C204" s="270" t="s">
        <v>851</v>
      </c>
      <c r="D204" s="271"/>
      <c r="E204" s="271"/>
      <c r="F204" s="271"/>
      <c r="G204" s="272"/>
      <c r="H204" s="18"/>
    </row>
    <row r="205" spans="1:8" ht="30" customHeight="1" x14ac:dyDescent="0.2">
      <c r="A205" s="3"/>
      <c r="B205" s="218" t="s">
        <v>1254</v>
      </c>
      <c r="C205" s="219"/>
      <c r="D205" s="219"/>
      <c r="E205" s="219"/>
      <c r="F205" s="219"/>
      <c r="G205" s="220"/>
    </row>
    <row r="206" spans="1:8" ht="30" customHeight="1" x14ac:dyDescent="0.2">
      <c r="A206" s="3"/>
      <c r="B206" s="218" t="s">
        <v>1255</v>
      </c>
      <c r="C206" s="219"/>
      <c r="D206" s="219"/>
      <c r="E206" s="219"/>
      <c r="F206" s="219"/>
      <c r="G206" s="220"/>
    </row>
    <row r="207" spans="1:8" ht="30" customHeight="1" x14ac:dyDescent="0.2">
      <c r="A207" s="3"/>
      <c r="B207" s="218" t="s">
        <v>1256</v>
      </c>
      <c r="C207" s="219"/>
      <c r="D207" s="219"/>
      <c r="E207" s="219"/>
      <c r="F207" s="219"/>
      <c r="G207" s="220"/>
    </row>
    <row r="208" spans="1:8" ht="30" customHeight="1" x14ac:dyDescent="0.2">
      <c r="A208" s="3"/>
      <c r="B208" s="221" t="s">
        <v>1257</v>
      </c>
      <c r="C208" s="222"/>
      <c r="D208" s="222"/>
      <c r="E208" s="222"/>
      <c r="F208" s="222"/>
      <c r="G208" s="223"/>
    </row>
    <row r="209" spans="1:8" ht="31.9" customHeight="1" thickBot="1" x14ac:dyDescent="0.25">
      <c r="B209" s="390" t="s">
        <v>488</v>
      </c>
      <c r="C209" s="391"/>
      <c r="D209" s="391"/>
      <c r="E209" s="391"/>
      <c r="F209" s="391"/>
      <c r="G209" s="392"/>
    </row>
    <row r="210" spans="1:8" ht="27.75" customHeight="1" thickBot="1" x14ac:dyDescent="0.25">
      <c r="B210" s="25" t="s">
        <v>617</v>
      </c>
      <c r="C210" s="425" t="s">
        <v>805</v>
      </c>
      <c r="D210" s="426"/>
      <c r="E210" s="426"/>
      <c r="F210" s="426"/>
      <c r="G210" s="427"/>
    </row>
    <row r="211" spans="1:8" ht="84" customHeight="1" thickBot="1" x14ac:dyDescent="0.25">
      <c r="A211" s="58"/>
      <c r="B211" s="390" t="s">
        <v>1010</v>
      </c>
      <c r="C211" s="391"/>
      <c r="D211" s="391"/>
      <c r="E211" s="391"/>
      <c r="F211" s="391"/>
      <c r="G211" s="392"/>
      <c r="H211" s="18"/>
    </row>
    <row r="212" spans="1:8" ht="20.45" customHeight="1" x14ac:dyDescent="0.2">
      <c r="B212" s="1" t="s">
        <v>790</v>
      </c>
      <c r="G212" s="59" t="s">
        <v>960</v>
      </c>
    </row>
  </sheetData>
  <mergeCells count="320">
    <mergeCell ref="C210:G210"/>
    <mergeCell ref="B211:G211"/>
    <mergeCell ref="B82:D82"/>
    <mergeCell ref="E82:G82"/>
    <mergeCell ref="B83:D83"/>
    <mergeCell ref="E83:G83"/>
    <mergeCell ref="B84:D84"/>
    <mergeCell ref="E84:G84"/>
    <mergeCell ref="B79:D79"/>
    <mergeCell ref="E79:G79"/>
    <mergeCell ref="B80:D80"/>
    <mergeCell ref="E80:G80"/>
    <mergeCell ref="B81:D81"/>
    <mergeCell ref="E81:G81"/>
    <mergeCell ref="B151:D151"/>
    <mergeCell ref="E151:G151"/>
    <mergeCell ref="B152:D152"/>
    <mergeCell ref="E152:G152"/>
    <mergeCell ref="B153:D153"/>
    <mergeCell ref="E153:G153"/>
    <mergeCell ref="B156:D156"/>
    <mergeCell ref="E156:G156"/>
    <mergeCell ref="B157:D157"/>
    <mergeCell ref="E157:G157"/>
    <mergeCell ref="H63:H64"/>
    <mergeCell ref="B52:G52"/>
    <mergeCell ref="B53:G53"/>
    <mergeCell ref="B54:G54"/>
    <mergeCell ref="B55:G55"/>
    <mergeCell ref="C57:G57"/>
    <mergeCell ref="B58:G58"/>
    <mergeCell ref="B47:E47"/>
    <mergeCell ref="F47:G47"/>
    <mergeCell ref="B51:E51"/>
    <mergeCell ref="F51:G51"/>
    <mergeCell ref="B56:G56"/>
    <mergeCell ref="B50:E50"/>
    <mergeCell ref="B48:E48"/>
    <mergeCell ref="F48:G48"/>
    <mergeCell ref="E154:G154"/>
    <mergeCell ref="B150:D150"/>
    <mergeCell ref="E150:G150"/>
    <mergeCell ref="B209:G209"/>
    <mergeCell ref="B200:G200"/>
    <mergeCell ref="B201:G201"/>
    <mergeCell ref="B202:G202"/>
    <mergeCell ref="B203:G203"/>
    <mergeCell ref="C204:G204"/>
    <mergeCell ref="B194:G194"/>
    <mergeCell ref="B195:G195"/>
    <mergeCell ref="B196:G196"/>
    <mergeCell ref="B197:G197"/>
    <mergeCell ref="B198:G198"/>
    <mergeCell ref="B199:G199"/>
    <mergeCell ref="B188:G188"/>
    <mergeCell ref="B190:G190"/>
    <mergeCell ref="B191:G191"/>
    <mergeCell ref="C174:G174"/>
    <mergeCell ref="B175:G175"/>
    <mergeCell ref="B167:D167"/>
    <mergeCell ref="E167:G167"/>
    <mergeCell ref="B172:D172"/>
    <mergeCell ref="E172:G172"/>
    <mergeCell ref="B173:D173"/>
    <mergeCell ref="E173:G173"/>
    <mergeCell ref="B168:D168"/>
    <mergeCell ref="E168:G168"/>
    <mergeCell ref="B166:D166"/>
    <mergeCell ref="E166:G166"/>
    <mergeCell ref="B155:D155"/>
    <mergeCell ref="E155:G155"/>
    <mergeCell ref="B158:D158"/>
    <mergeCell ref="E158:G158"/>
    <mergeCell ref="E164:G164"/>
    <mergeCell ref="E165:G165"/>
    <mergeCell ref="B163:D165"/>
    <mergeCell ref="B162:D162"/>
    <mergeCell ref="E162:G162"/>
    <mergeCell ref="B171:D171"/>
    <mergeCell ref="E171:G171"/>
    <mergeCell ref="B154:D154"/>
    <mergeCell ref="B193:G193"/>
    <mergeCell ref="B182:G182"/>
    <mergeCell ref="B183:G183"/>
    <mergeCell ref="B184:G184"/>
    <mergeCell ref="B185:G185"/>
    <mergeCell ref="B186:G186"/>
    <mergeCell ref="B187:G187"/>
    <mergeCell ref="B176:G176"/>
    <mergeCell ref="B177:G177"/>
    <mergeCell ref="B178:G178"/>
    <mergeCell ref="B179:G179"/>
    <mergeCell ref="B180:G180"/>
    <mergeCell ref="B181:G181"/>
    <mergeCell ref="C192:G192"/>
    <mergeCell ref="E163:G163"/>
    <mergeCell ref="B161:D161"/>
    <mergeCell ref="E161:G161"/>
    <mergeCell ref="B159:D159"/>
    <mergeCell ref="E159:G159"/>
    <mergeCell ref="B160:D160"/>
    <mergeCell ref="E160:G160"/>
    <mergeCell ref="B170:D170"/>
    <mergeCell ref="E170:G170"/>
    <mergeCell ref="B142:D142"/>
    <mergeCell ref="E142:G142"/>
    <mergeCell ref="B143:D143"/>
    <mergeCell ref="E143:G143"/>
    <mergeCell ref="B144:D144"/>
    <mergeCell ref="E144:G144"/>
    <mergeCell ref="B148:D148"/>
    <mergeCell ref="E148:G148"/>
    <mergeCell ref="B149:D149"/>
    <mergeCell ref="E149:G149"/>
    <mergeCell ref="B145:D145"/>
    <mergeCell ref="E145:G145"/>
    <mergeCell ref="B146:D146"/>
    <mergeCell ref="E146:G146"/>
    <mergeCell ref="B147:D147"/>
    <mergeCell ref="E147:G147"/>
    <mergeCell ref="B139:D139"/>
    <mergeCell ref="E139:G139"/>
    <mergeCell ref="B140:D140"/>
    <mergeCell ref="E140:G140"/>
    <mergeCell ref="B141:D141"/>
    <mergeCell ref="E141:G141"/>
    <mergeCell ref="B136:D136"/>
    <mergeCell ref="E136:G136"/>
    <mergeCell ref="B137:D137"/>
    <mergeCell ref="E137:G137"/>
    <mergeCell ref="B138:D138"/>
    <mergeCell ref="E138:G138"/>
    <mergeCell ref="B134:D134"/>
    <mergeCell ref="E134:G134"/>
    <mergeCell ref="B135:D135"/>
    <mergeCell ref="E135:G135"/>
    <mergeCell ref="B131:D131"/>
    <mergeCell ref="E131:G131"/>
    <mergeCell ref="B132:D132"/>
    <mergeCell ref="E132:G132"/>
    <mergeCell ref="B133:D133"/>
    <mergeCell ref="E133:G133"/>
    <mergeCell ref="B128:D128"/>
    <mergeCell ref="E128:G128"/>
    <mergeCell ref="B129:D129"/>
    <mergeCell ref="E129:G129"/>
    <mergeCell ref="B130:D130"/>
    <mergeCell ref="E130:G130"/>
    <mergeCell ref="B126:D126"/>
    <mergeCell ref="E126:G126"/>
    <mergeCell ref="B127:D127"/>
    <mergeCell ref="E127:G127"/>
    <mergeCell ref="B112:D117"/>
    <mergeCell ref="B118:D118"/>
    <mergeCell ref="E118:G118"/>
    <mergeCell ref="B119:D125"/>
    <mergeCell ref="E119:G119"/>
    <mergeCell ref="E120:G120"/>
    <mergeCell ref="E121:G121"/>
    <mergeCell ref="E122:G122"/>
    <mergeCell ref="E123:G123"/>
    <mergeCell ref="E125:G125"/>
    <mergeCell ref="E117:G117"/>
    <mergeCell ref="E124:G124"/>
    <mergeCell ref="B109:D109"/>
    <mergeCell ref="E109:G109"/>
    <mergeCell ref="B110:D110"/>
    <mergeCell ref="E110:G110"/>
    <mergeCell ref="B111:D111"/>
    <mergeCell ref="E111:G111"/>
    <mergeCell ref="B105:D105"/>
    <mergeCell ref="E105:G105"/>
    <mergeCell ref="B107:D107"/>
    <mergeCell ref="E107:G107"/>
    <mergeCell ref="B108:D108"/>
    <mergeCell ref="E108:G108"/>
    <mergeCell ref="E106:G106"/>
    <mergeCell ref="B106:D106"/>
    <mergeCell ref="C101:G101"/>
    <mergeCell ref="B102:D102"/>
    <mergeCell ref="E102:G102"/>
    <mergeCell ref="B103:D103"/>
    <mergeCell ref="E103:G103"/>
    <mergeCell ref="B104:D104"/>
    <mergeCell ref="E104:G104"/>
    <mergeCell ref="B99:D99"/>
    <mergeCell ref="E99:G99"/>
    <mergeCell ref="B100:D100"/>
    <mergeCell ref="E100:G100"/>
    <mergeCell ref="B96:D96"/>
    <mergeCell ref="E96:G96"/>
    <mergeCell ref="B97:D97"/>
    <mergeCell ref="E97:G97"/>
    <mergeCell ref="B98:D98"/>
    <mergeCell ref="E98:G98"/>
    <mergeCell ref="B93:D93"/>
    <mergeCell ref="E93:G93"/>
    <mergeCell ref="B94:D94"/>
    <mergeCell ref="E94:G94"/>
    <mergeCell ref="B95:D95"/>
    <mergeCell ref="E95:G95"/>
    <mergeCell ref="B91:D91"/>
    <mergeCell ref="E91:G91"/>
    <mergeCell ref="B92:D92"/>
    <mergeCell ref="E92:G92"/>
    <mergeCell ref="B85:D85"/>
    <mergeCell ref="E85:G85"/>
    <mergeCell ref="B86:D86"/>
    <mergeCell ref="E86:G86"/>
    <mergeCell ref="B87:D87"/>
    <mergeCell ref="E87:G87"/>
    <mergeCell ref="B89:D89"/>
    <mergeCell ref="E89:G89"/>
    <mergeCell ref="B88:D88"/>
    <mergeCell ref="E88:G88"/>
    <mergeCell ref="B90:D90"/>
    <mergeCell ref="E90:G90"/>
    <mergeCell ref="B77:D77"/>
    <mergeCell ref="E77:G77"/>
    <mergeCell ref="B78:D78"/>
    <mergeCell ref="E78:G78"/>
    <mergeCell ref="B73:D73"/>
    <mergeCell ref="E73:G73"/>
    <mergeCell ref="B74:D74"/>
    <mergeCell ref="E74:G74"/>
    <mergeCell ref="B75:D75"/>
    <mergeCell ref="E75:G75"/>
    <mergeCell ref="B76:D76"/>
    <mergeCell ref="E76:G76"/>
    <mergeCell ref="B72:D72"/>
    <mergeCell ref="E72:G72"/>
    <mergeCell ref="B59:G59"/>
    <mergeCell ref="B60:G60"/>
    <mergeCell ref="C66:G66"/>
    <mergeCell ref="B67:G67"/>
    <mergeCell ref="C68:G68"/>
    <mergeCell ref="B61:G61"/>
    <mergeCell ref="B65:G65"/>
    <mergeCell ref="C62:G62"/>
    <mergeCell ref="B63:G63"/>
    <mergeCell ref="B64:G64"/>
    <mergeCell ref="B44:E44"/>
    <mergeCell ref="F44:G44"/>
    <mergeCell ref="B45:E45"/>
    <mergeCell ref="F45:G45"/>
    <mergeCell ref="B46:E46"/>
    <mergeCell ref="C69:G69"/>
    <mergeCell ref="C70:G70"/>
    <mergeCell ref="B71:D71"/>
    <mergeCell ref="E71:G71"/>
    <mergeCell ref="F43:G43"/>
    <mergeCell ref="B33:E33"/>
    <mergeCell ref="B34:E34"/>
    <mergeCell ref="F34:G34"/>
    <mergeCell ref="B38:E38"/>
    <mergeCell ref="F38:G38"/>
    <mergeCell ref="B35:E35"/>
    <mergeCell ref="B36:E36"/>
    <mergeCell ref="F35:G35"/>
    <mergeCell ref="F36:G36"/>
    <mergeCell ref="B189:G189"/>
    <mergeCell ref="B3:G3"/>
    <mergeCell ref="B4:G4"/>
    <mergeCell ref="B5:G5"/>
    <mergeCell ref="B6:G6"/>
    <mergeCell ref="B7:G7"/>
    <mergeCell ref="C8:G8"/>
    <mergeCell ref="B15:G15"/>
    <mergeCell ref="B16:G16"/>
    <mergeCell ref="B17:G17"/>
    <mergeCell ref="B19:G19"/>
    <mergeCell ref="B20:G20"/>
    <mergeCell ref="B21:G21"/>
    <mergeCell ref="C9:E9"/>
    <mergeCell ref="C10:E10"/>
    <mergeCell ref="C11:E11"/>
    <mergeCell ref="C12:G12"/>
    <mergeCell ref="B13:G13"/>
    <mergeCell ref="C14:G14"/>
    <mergeCell ref="B29:E29"/>
    <mergeCell ref="F29:G29"/>
    <mergeCell ref="B49:E49"/>
    <mergeCell ref="F49:G49"/>
    <mergeCell ref="B43:E43"/>
    <mergeCell ref="B205:G205"/>
    <mergeCell ref="B207:G207"/>
    <mergeCell ref="B208:G208"/>
    <mergeCell ref="B206:G206"/>
    <mergeCell ref="H112:H116"/>
    <mergeCell ref="B30:E30"/>
    <mergeCell ref="F30:G30"/>
    <mergeCell ref="B22:G22"/>
    <mergeCell ref="B25:G25"/>
    <mergeCell ref="C27:G27"/>
    <mergeCell ref="B28:E28"/>
    <mergeCell ref="F28:G28"/>
    <mergeCell ref="B23:G23"/>
    <mergeCell ref="B24:G24"/>
    <mergeCell ref="B31:E31"/>
    <mergeCell ref="F31:G31"/>
    <mergeCell ref="B32:E32"/>
    <mergeCell ref="F32:G32"/>
    <mergeCell ref="B169:D169"/>
    <mergeCell ref="E169:G169"/>
    <mergeCell ref="F33:G33"/>
    <mergeCell ref="F46:G46"/>
    <mergeCell ref="B39:G39"/>
    <mergeCell ref="B40:E40"/>
    <mergeCell ref="H34:I34"/>
    <mergeCell ref="H35:I35"/>
    <mergeCell ref="B42:E42"/>
    <mergeCell ref="F42:G42"/>
    <mergeCell ref="H38:I38"/>
    <mergeCell ref="B37:E37"/>
    <mergeCell ref="F37:G37"/>
    <mergeCell ref="B18:G18"/>
    <mergeCell ref="B26:G26"/>
    <mergeCell ref="F40:G40"/>
    <mergeCell ref="B41:E41"/>
    <mergeCell ref="F41:G41"/>
  </mergeCells>
  <phoneticPr fontId="6" type="noConversion"/>
  <pageMargins left="0.7" right="0.7" top="0.75" bottom="0.75" header="0.3" footer="0.3"/>
  <pageSetup scale="36" orientation="portrait" r:id="rId1"/>
  <rowBreaks count="1" manualBreakCount="1">
    <brk id="166"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O107"/>
  <sheetViews>
    <sheetView showGridLines="0" topLeftCell="A91" zoomScaleNormal="100" zoomScaleSheetLayoutView="86" workbookViewId="0">
      <selection activeCell="B93" sqref="B93:G93"/>
    </sheetView>
  </sheetViews>
  <sheetFormatPr baseColWidth="10" defaultColWidth="11.5703125" defaultRowHeight="12.75" x14ac:dyDescent="0.2"/>
  <cols>
    <col min="1" max="1" width="7.7109375" style="23" customWidth="1"/>
    <col min="2" max="2" width="18.140625" style="23" customWidth="1"/>
    <col min="3" max="3" width="33.140625" style="23" customWidth="1"/>
    <col min="4" max="4" width="31" style="23" customWidth="1"/>
    <col min="5" max="5" width="51" style="23" customWidth="1"/>
    <col min="6" max="6" width="23.28515625" style="23" customWidth="1"/>
    <col min="7" max="7" width="25" style="23" customWidth="1"/>
    <col min="8" max="8" width="36.140625" style="2" customWidth="1"/>
    <col min="9" max="16384" width="11.5703125" style="23"/>
  </cols>
  <sheetData>
    <row r="2" spans="1:9" ht="21" customHeight="1" thickBot="1" x14ac:dyDescent="0.25"/>
    <row r="3" spans="1:9" ht="36" customHeight="1" x14ac:dyDescent="0.2">
      <c r="A3" s="3"/>
      <c r="B3" s="255" t="str">
        <f>+'1. COND. BÁSICAS TRDM'!B3:G3</f>
        <v>MUNICIPIO DE CHÍA</v>
      </c>
      <c r="C3" s="256"/>
      <c r="D3" s="256"/>
      <c r="E3" s="256"/>
      <c r="F3" s="256"/>
      <c r="G3" s="257"/>
      <c r="H3" s="3"/>
      <c r="I3" s="3"/>
    </row>
    <row r="4" spans="1:9" ht="24" customHeight="1" x14ac:dyDescent="0.2">
      <c r="A4" s="3"/>
      <c r="B4" s="258" t="s">
        <v>1258</v>
      </c>
      <c r="C4" s="259"/>
      <c r="D4" s="259"/>
      <c r="E4" s="259"/>
      <c r="F4" s="259"/>
      <c r="G4" s="260"/>
      <c r="H4" s="3"/>
      <c r="I4" s="3"/>
    </row>
    <row r="5" spans="1:9" ht="24" customHeight="1" x14ac:dyDescent="0.2">
      <c r="A5" s="3"/>
      <c r="B5" s="261" t="s">
        <v>0</v>
      </c>
      <c r="C5" s="262"/>
      <c r="D5" s="262"/>
      <c r="E5" s="262"/>
      <c r="F5" s="262"/>
      <c r="G5" s="263"/>
      <c r="H5" s="3"/>
      <c r="I5" s="3"/>
    </row>
    <row r="6" spans="1:9" ht="13.5" thickBot="1" x14ac:dyDescent="0.25">
      <c r="A6" s="3"/>
      <c r="B6" s="264"/>
      <c r="C6" s="265"/>
      <c r="D6" s="265"/>
      <c r="E6" s="265"/>
      <c r="F6" s="265"/>
      <c r="G6" s="266"/>
      <c r="H6" s="3"/>
      <c r="I6" s="3"/>
    </row>
    <row r="7" spans="1:9" ht="33" customHeight="1" thickBot="1" x14ac:dyDescent="0.25">
      <c r="A7" s="3"/>
      <c r="B7" s="451" t="s">
        <v>126</v>
      </c>
      <c r="C7" s="452"/>
      <c r="D7" s="452"/>
      <c r="E7" s="452"/>
      <c r="F7" s="452"/>
      <c r="G7" s="453"/>
      <c r="H7" s="3"/>
      <c r="I7" s="3"/>
    </row>
    <row r="8" spans="1:9" ht="25.9" customHeight="1" thickBot="1" x14ac:dyDescent="0.25">
      <c r="A8" s="3"/>
      <c r="B8" s="60" t="s">
        <v>127</v>
      </c>
      <c r="C8" s="432" t="s">
        <v>3</v>
      </c>
      <c r="D8" s="433"/>
      <c r="E8" s="433"/>
      <c r="F8" s="433"/>
      <c r="G8" s="434"/>
      <c r="H8" s="3"/>
      <c r="I8" s="3"/>
    </row>
    <row r="9" spans="1:9" ht="27" customHeight="1" x14ac:dyDescent="0.2">
      <c r="A9" s="3"/>
      <c r="B9" s="61" t="s">
        <v>4</v>
      </c>
      <c r="C9" s="428" t="str">
        <f>+'1. COND. BÁSICAS TRDM'!$C$9:$E$9</f>
        <v>MUNICIPIO DE CHÍA</v>
      </c>
      <c r="D9" s="428"/>
      <c r="E9" s="429"/>
      <c r="F9" s="62" t="s">
        <v>5</v>
      </c>
      <c r="G9" s="29" t="str">
        <f>+'1. COND. BÁSICAS TRDM'!G9</f>
        <v>899.999.172-8</v>
      </c>
      <c r="H9" s="63"/>
      <c r="I9" s="3"/>
    </row>
    <row r="10" spans="1:9" ht="27" customHeight="1" x14ac:dyDescent="0.2">
      <c r="A10" s="3"/>
      <c r="B10" s="64" t="s">
        <v>6</v>
      </c>
      <c r="C10" s="430" t="str">
        <f>+C9</f>
        <v>MUNICIPIO DE CHÍA</v>
      </c>
      <c r="D10" s="430"/>
      <c r="E10" s="431"/>
      <c r="F10" s="28" t="s">
        <v>5</v>
      </c>
      <c r="G10" s="29" t="str">
        <f>+G9</f>
        <v>899.999.172-8</v>
      </c>
      <c r="H10" s="63"/>
      <c r="I10" s="3"/>
    </row>
    <row r="11" spans="1:9" ht="27" customHeight="1" thickBot="1" x14ac:dyDescent="0.25">
      <c r="A11" s="3"/>
      <c r="B11" s="65" t="s">
        <v>7</v>
      </c>
      <c r="C11" s="430" t="str">
        <f>+C10</f>
        <v>MUNICIPIO DE CHÍA</v>
      </c>
      <c r="D11" s="430"/>
      <c r="E11" s="431"/>
      <c r="F11" s="31" t="s">
        <v>5</v>
      </c>
      <c r="G11" s="29" t="str">
        <f>+G10</f>
        <v>899.999.172-8</v>
      </c>
      <c r="H11" s="63"/>
      <c r="I11" s="3"/>
    </row>
    <row r="12" spans="1:9" ht="25.9" customHeight="1" x14ac:dyDescent="0.2">
      <c r="A12" s="3"/>
      <c r="B12" s="66" t="s">
        <v>128</v>
      </c>
      <c r="C12" s="432" t="s">
        <v>9</v>
      </c>
      <c r="D12" s="433"/>
      <c r="E12" s="433"/>
      <c r="F12" s="433"/>
      <c r="G12" s="434"/>
      <c r="H12" s="3"/>
      <c r="I12" s="3"/>
    </row>
    <row r="13" spans="1:9" ht="63.6" customHeight="1" thickBot="1" x14ac:dyDescent="0.25">
      <c r="A13" s="3"/>
      <c r="B13" s="207" t="s">
        <v>1259</v>
      </c>
      <c r="C13" s="208"/>
      <c r="D13" s="208"/>
      <c r="E13" s="208"/>
      <c r="F13" s="435"/>
      <c r="G13" s="209"/>
      <c r="H13" s="3"/>
      <c r="I13" s="3"/>
    </row>
    <row r="14" spans="1:9" ht="25.9" customHeight="1" thickBot="1" x14ac:dyDescent="0.25">
      <c r="A14" s="3"/>
      <c r="B14" s="60" t="s">
        <v>129</v>
      </c>
      <c r="C14" s="436" t="s">
        <v>956</v>
      </c>
      <c r="D14" s="437"/>
      <c r="E14" s="437"/>
      <c r="F14" s="437"/>
      <c r="G14" s="438"/>
      <c r="H14" s="3"/>
      <c r="I14" s="3"/>
    </row>
    <row r="15" spans="1:9" ht="57" customHeight="1" thickBot="1" x14ac:dyDescent="0.25">
      <c r="A15" s="24">
        <v>1</v>
      </c>
      <c r="B15" s="462" t="s">
        <v>1260</v>
      </c>
      <c r="C15" s="463"/>
      <c r="D15" s="463"/>
      <c r="E15" s="464"/>
      <c r="F15" s="465">
        <v>600000000</v>
      </c>
      <c r="G15" s="466"/>
      <c r="H15" s="36"/>
      <c r="I15" s="3"/>
    </row>
    <row r="16" spans="1:9" ht="25.9" customHeight="1" thickBot="1" x14ac:dyDescent="0.25">
      <c r="A16" s="24"/>
      <c r="B16" s="60" t="s">
        <v>130</v>
      </c>
      <c r="C16" s="432" t="s">
        <v>701</v>
      </c>
      <c r="D16" s="433"/>
      <c r="E16" s="433"/>
      <c r="F16" s="433"/>
      <c r="G16" s="434"/>
      <c r="H16" s="36"/>
      <c r="I16" s="3"/>
    </row>
    <row r="17" spans="1:9" ht="49.9" customHeight="1" thickBot="1" x14ac:dyDescent="0.25">
      <c r="A17" s="24"/>
      <c r="B17" s="467" t="s">
        <v>1261</v>
      </c>
      <c r="C17" s="468"/>
      <c r="D17" s="468"/>
      <c r="E17" s="468"/>
      <c r="F17" s="468"/>
      <c r="G17" s="469"/>
      <c r="H17" s="36"/>
      <c r="I17" s="3"/>
    </row>
    <row r="18" spans="1:9" ht="29.25" customHeight="1" x14ac:dyDescent="0.2">
      <c r="A18" s="24"/>
      <c r="B18" s="32" t="s">
        <v>582</v>
      </c>
      <c r="C18" s="324" t="s">
        <v>1133</v>
      </c>
      <c r="D18" s="325"/>
      <c r="E18" s="325"/>
      <c r="F18" s="325"/>
      <c r="G18" s="326"/>
      <c r="I18" s="3"/>
    </row>
    <row r="19" spans="1:9" ht="45" customHeight="1" thickBot="1" x14ac:dyDescent="0.25">
      <c r="A19" s="40"/>
      <c r="B19" s="327" t="s">
        <v>1174</v>
      </c>
      <c r="C19" s="328"/>
      <c r="D19" s="328"/>
      <c r="E19" s="328"/>
      <c r="F19" s="328"/>
      <c r="G19" s="329"/>
      <c r="H19" s="18"/>
      <c r="I19" s="3"/>
    </row>
    <row r="20" spans="1:9" ht="30.75" customHeight="1" thickTop="1" x14ac:dyDescent="0.2">
      <c r="A20" s="41"/>
      <c r="B20" s="279" t="s">
        <v>1175</v>
      </c>
      <c r="C20" s="280"/>
      <c r="D20" s="280"/>
      <c r="E20" s="280"/>
      <c r="F20" s="280"/>
      <c r="G20" s="281"/>
      <c r="H20" s="18"/>
      <c r="I20" s="3"/>
    </row>
    <row r="21" spans="1:9" ht="38.25" customHeight="1" thickBot="1" x14ac:dyDescent="0.25">
      <c r="A21" s="40"/>
      <c r="B21" s="472" t="s">
        <v>914</v>
      </c>
      <c r="C21" s="473"/>
      <c r="D21" s="473"/>
      <c r="E21" s="473"/>
      <c r="F21" s="473"/>
      <c r="G21" s="474"/>
      <c r="H21" s="36"/>
      <c r="I21" s="3"/>
    </row>
    <row r="22" spans="1:9" ht="25.9" customHeight="1" thickBot="1" x14ac:dyDescent="0.25">
      <c r="A22" s="3"/>
      <c r="B22" s="67" t="s">
        <v>131</v>
      </c>
      <c r="C22" s="470" t="s">
        <v>132</v>
      </c>
      <c r="D22" s="470"/>
      <c r="E22" s="470"/>
      <c r="F22" s="470"/>
      <c r="G22" s="471"/>
      <c r="H22" s="3"/>
      <c r="I22" s="3"/>
    </row>
    <row r="23" spans="1:9" x14ac:dyDescent="0.2">
      <c r="A23" s="3"/>
      <c r="B23" s="475" t="s">
        <v>983</v>
      </c>
      <c r="C23" s="476"/>
      <c r="D23" s="68">
        <v>1</v>
      </c>
      <c r="E23" s="454"/>
      <c r="F23" s="455"/>
      <c r="G23" s="458"/>
      <c r="H23" s="69"/>
      <c r="I23" s="3"/>
    </row>
    <row r="24" spans="1:9" x14ac:dyDescent="0.2">
      <c r="A24" s="3"/>
      <c r="B24" s="440" t="s">
        <v>984</v>
      </c>
      <c r="C24" s="441"/>
      <c r="D24" s="70">
        <v>180</v>
      </c>
      <c r="E24" s="456"/>
      <c r="F24" s="457"/>
      <c r="G24" s="459"/>
      <c r="H24" s="69"/>
      <c r="I24" s="3"/>
    </row>
    <row r="25" spans="1:9" x14ac:dyDescent="0.2">
      <c r="A25" s="3"/>
      <c r="B25" s="440" t="s">
        <v>133</v>
      </c>
      <c r="C25" s="441"/>
      <c r="D25" s="70">
        <v>5</v>
      </c>
      <c r="E25" s="457" t="s">
        <v>134</v>
      </c>
      <c r="F25" s="457"/>
      <c r="G25" s="460" t="s">
        <v>135</v>
      </c>
      <c r="H25" s="69"/>
      <c r="I25" s="3"/>
    </row>
    <row r="26" spans="1:9" x14ac:dyDescent="0.2">
      <c r="A26" s="3"/>
      <c r="B26" s="440" t="s">
        <v>985</v>
      </c>
      <c r="C26" s="441"/>
      <c r="D26" s="70">
        <v>32</v>
      </c>
      <c r="E26" s="457"/>
      <c r="F26" s="457"/>
      <c r="G26" s="461"/>
      <c r="H26" s="71"/>
      <c r="I26" s="3"/>
    </row>
    <row r="27" spans="1:9" x14ac:dyDescent="0.2">
      <c r="A27" s="3"/>
      <c r="B27" s="440" t="s">
        <v>986</v>
      </c>
      <c r="C27" s="441"/>
      <c r="D27" s="70">
        <v>4</v>
      </c>
      <c r="E27" s="72"/>
      <c r="F27" s="72"/>
      <c r="G27" s="73"/>
      <c r="H27" s="69"/>
      <c r="I27" s="3"/>
    </row>
    <row r="28" spans="1:9" x14ac:dyDescent="0.2">
      <c r="A28" s="3"/>
      <c r="B28" s="440" t="s">
        <v>987</v>
      </c>
      <c r="C28" s="441"/>
      <c r="D28" s="70">
        <v>27</v>
      </c>
      <c r="E28" s="439" t="s">
        <v>1262</v>
      </c>
      <c r="F28" s="439"/>
      <c r="G28" s="74"/>
      <c r="H28" s="69"/>
      <c r="I28" s="3"/>
    </row>
    <row r="29" spans="1:9" x14ac:dyDescent="0.2">
      <c r="A29" s="3"/>
      <c r="B29" s="440" t="s">
        <v>988</v>
      </c>
      <c r="C29" s="441"/>
      <c r="D29" s="70">
        <v>6</v>
      </c>
      <c r="E29" s="24"/>
      <c r="F29" s="24"/>
      <c r="G29" s="75"/>
      <c r="H29" s="69"/>
      <c r="I29" s="3"/>
    </row>
    <row r="30" spans="1:9" x14ac:dyDescent="0.2">
      <c r="A30" s="3"/>
      <c r="B30" s="440" t="s">
        <v>989</v>
      </c>
      <c r="C30" s="441"/>
      <c r="D30" s="70">
        <v>2</v>
      </c>
      <c r="E30" s="24"/>
      <c r="F30" s="24"/>
      <c r="G30" s="73"/>
      <c r="H30" s="69"/>
      <c r="I30" s="3"/>
    </row>
    <row r="31" spans="1:9" x14ac:dyDescent="0.2">
      <c r="A31" s="3"/>
      <c r="B31" s="440" t="s">
        <v>990</v>
      </c>
      <c r="C31" s="441"/>
      <c r="D31" s="70">
        <v>243</v>
      </c>
      <c r="E31" s="24"/>
      <c r="F31" s="24"/>
      <c r="G31" s="73"/>
      <c r="H31" s="69"/>
      <c r="I31" s="3"/>
    </row>
    <row r="32" spans="1:9" x14ac:dyDescent="0.2">
      <c r="A32" s="3"/>
      <c r="B32" s="440" t="s">
        <v>991</v>
      </c>
      <c r="C32" s="441"/>
      <c r="D32" s="70">
        <v>45</v>
      </c>
      <c r="E32" s="24"/>
      <c r="F32" s="24"/>
      <c r="G32" s="73"/>
      <c r="H32" s="69"/>
      <c r="I32" s="3"/>
    </row>
    <row r="33" spans="1:9" x14ac:dyDescent="0.2">
      <c r="A33" s="3"/>
      <c r="B33" s="440" t="s">
        <v>992</v>
      </c>
      <c r="C33" s="441"/>
      <c r="D33" s="70">
        <v>63</v>
      </c>
      <c r="E33" s="24"/>
      <c r="F33" s="24"/>
      <c r="G33" s="73"/>
      <c r="H33" s="69"/>
      <c r="I33" s="3"/>
    </row>
    <row r="34" spans="1:9" x14ac:dyDescent="0.2">
      <c r="A34" s="3"/>
      <c r="B34" s="440" t="s">
        <v>993</v>
      </c>
      <c r="C34" s="441"/>
      <c r="D34" s="70">
        <v>2</v>
      </c>
      <c r="E34" s="24"/>
      <c r="F34" s="24"/>
      <c r="G34" s="73"/>
      <c r="H34" s="69"/>
      <c r="I34" s="3"/>
    </row>
    <row r="35" spans="1:9" ht="25.15" customHeight="1" thickBot="1" x14ac:dyDescent="0.25">
      <c r="A35" s="3"/>
      <c r="B35" s="477" t="s">
        <v>136</v>
      </c>
      <c r="C35" s="478"/>
      <c r="D35" s="76">
        <f>SUM(D23:D34)</f>
        <v>610</v>
      </c>
      <c r="E35" s="77"/>
      <c r="F35" s="77"/>
      <c r="G35" s="78"/>
      <c r="H35" s="71"/>
      <c r="I35" s="3"/>
    </row>
    <row r="36" spans="1:9" ht="33" customHeight="1" thickBot="1" x14ac:dyDescent="0.25">
      <c r="A36" s="79">
        <v>45597</v>
      </c>
      <c r="B36" s="80" t="s">
        <v>137</v>
      </c>
      <c r="C36" s="479" t="s">
        <v>1263</v>
      </c>
      <c r="D36" s="480"/>
      <c r="E36" s="480"/>
      <c r="F36" s="480"/>
      <c r="G36" s="481"/>
      <c r="H36" s="71"/>
      <c r="I36" s="3"/>
    </row>
    <row r="37" spans="1:9" ht="25.9" customHeight="1" thickBot="1" x14ac:dyDescent="0.25">
      <c r="A37" s="3"/>
      <c r="B37" s="60" t="s">
        <v>138</v>
      </c>
      <c r="C37" s="482" t="s">
        <v>30</v>
      </c>
      <c r="D37" s="483"/>
      <c r="E37" s="483"/>
      <c r="F37" s="483"/>
      <c r="G37" s="484"/>
      <c r="H37" s="3"/>
      <c r="I37" s="3"/>
    </row>
    <row r="38" spans="1:9" ht="60" customHeight="1" x14ac:dyDescent="0.2">
      <c r="A38" s="3"/>
      <c r="B38" s="485" t="s">
        <v>785</v>
      </c>
      <c r="C38" s="486"/>
      <c r="D38" s="487"/>
      <c r="E38" s="488" t="s">
        <v>786</v>
      </c>
      <c r="F38" s="489"/>
      <c r="G38" s="490"/>
      <c r="H38" s="81"/>
      <c r="I38" s="3"/>
    </row>
    <row r="39" spans="1:9" ht="61.9" customHeight="1" x14ac:dyDescent="0.2">
      <c r="A39" s="3"/>
      <c r="B39" s="442" t="s">
        <v>139</v>
      </c>
      <c r="C39" s="491"/>
      <c r="D39" s="492"/>
      <c r="E39" s="445" t="s">
        <v>140</v>
      </c>
      <c r="F39" s="446"/>
      <c r="G39" s="447"/>
      <c r="H39" s="81"/>
      <c r="I39" s="3"/>
    </row>
    <row r="40" spans="1:9" ht="75" customHeight="1" x14ac:dyDescent="0.2">
      <c r="A40" s="35"/>
      <c r="B40" s="442" t="s">
        <v>141</v>
      </c>
      <c r="C40" s="443"/>
      <c r="D40" s="444"/>
      <c r="E40" s="445" t="s">
        <v>942</v>
      </c>
      <c r="F40" s="446"/>
      <c r="G40" s="447"/>
      <c r="H40" s="81"/>
      <c r="I40" s="3"/>
    </row>
    <row r="41" spans="1:9" ht="65.45" customHeight="1" x14ac:dyDescent="0.2">
      <c r="A41" s="3"/>
      <c r="B41" s="448" t="s">
        <v>142</v>
      </c>
      <c r="C41" s="449"/>
      <c r="D41" s="450"/>
      <c r="E41" s="445" t="s">
        <v>702</v>
      </c>
      <c r="F41" s="446"/>
      <c r="G41" s="447"/>
      <c r="H41" s="81"/>
      <c r="I41" s="3"/>
    </row>
    <row r="42" spans="1:9" ht="118.15" customHeight="1" x14ac:dyDescent="0.2">
      <c r="A42" s="3"/>
      <c r="B42" s="448" t="s">
        <v>1264</v>
      </c>
      <c r="C42" s="449"/>
      <c r="D42" s="450"/>
      <c r="E42" s="445" t="s">
        <v>143</v>
      </c>
      <c r="F42" s="446"/>
      <c r="G42" s="447"/>
      <c r="H42" s="82"/>
      <c r="I42" s="3"/>
    </row>
    <row r="43" spans="1:9" ht="324" customHeight="1" x14ac:dyDescent="0.2">
      <c r="A43" s="3"/>
      <c r="B43" s="448" t="s">
        <v>1265</v>
      </c>
      <c r="C43" s="449"/>
      <c r="D43" s="450"/>
      <c r="E43" s="445" t="s">
        <v>1266</v>
      </c>
      <c r="F43" s="446"/>
      <c r="G43" s="447"/>
      <c r="H43" s="82"/>
      <c r="I43" s="3"/>
    </row>
    <row r="44" spans="1:9" ht="65.45" customHeight="1" x14ac:dyDescent="0.2">
      <c r="A44" s="3"/>
      <c r="B44" s="448" t="s">
        <v>1267</v>
      </c>
      <c r="C44" s="449"/>
      <c r="D44" s="450"/>
      <c r="E44" s="445" t="s">
        <v>827</v>
      </c>
      <c r="F44" s="446"/>
      <c r="G44" s="447"/>
      <c r="H44" s="82"/>
      <c r="I44" s="3"/>
    </row>
    <row r="45" spans="1:9" ht="97.15" customHeight="1" x14ac:dyDescent="0.2">
      <c r="A45" s="3"/>
      <c r="B45" s="448" t="s">
        <v>1268</v>
      </c>
      <c r="C45" s="449"/>
      <c r="D45" s="450"/>
      <c r="E45" s="445" t="s">
        <v>828</v>
      </c>
      <c r="F45" s="446"/>
      <c r="G45" s="447"/>
      <c r="H45" s="82"/>
      <c r="I45" s="3"/>
    </row>
    <row r="46" spans="1:9" ht="82.15" customHeight="1" x14ac:dyDescent="0.2">
      <c r="A46" s="3"/>
      <c r="B46" s="448" t="s">
        <v>1269</v>
      </c>
      <c r="C46" s="449"/>
      <c r="D46" s="450"/>
      <c r="E46" s="445" t="s">
        <v>144</v>
      </c>
      <c r="F46" s="446"/>
      <c r="G46" s="447"/>
      <c r="H46" s="82"/>
      <c r="I46" s="3"/>
    </row>
    <row r="47" spans="1:9" ht="85.15" customHeight="1" x14ac:dyDescent="0.2">
      <c r="A47" s="3"/>
      <c r="B47" s="448" t="s">
        <v>145</v>
      </c>
      <c r="C47" s="449"/>
      <c r="D47" s="450"/>
      <c r="E47" s="445" t="s">
        <v>146</v>
      </c>
      <c r="F47" s="446"/>
      <c r="G47" s="447"/>
      <c r="H47" s="81"/>
      <c r="I47" s="3"/>
    </row>
    <row r="48" spans="1:9" ht="94.9" customHeight="1" x14ac:dyDescent="0.2">
      <c r="A48" s="3"/>
      <c r="B48" s="448" t="s">
        <v>1270</v>
      </c>
      <c r="C48" s="449"/>
      <c r="D48" s="450"/>
      <c r="E48" s="241" t="s">
        <v>937</v>
      </c>
      <c r="F48" s="242"/>
      <c r="G48" s="243"/>
      <c r="H48" s="81"/>
      <c r="I48" s="3"/>
    </row>
    <row r="49" spans="1:9" ht="94.9" customHeight="1" x14ac:dyDescent="0.2">
      <c r="A49" s="3"/>
      <c r="B49" s="493" t="s">
        <v>1271</v>
      </c>
      <c r="C49" s="494"/>
      <c r="D49" s="495"/>
      <c r="E49" s="241" t="s">
        <v>829</v>
      </c>
      <c r="F49" s="242"/>
      <c r="G49" s="243"/>
      <c r="H49" s="81"/>
      <c r="I49" s="3"/>
    </row>
    <row r="50" spans="1:9" ht="121.9" customHeight="1" x14ac:dyDescent="0.2">
      <c r="A50" s="3"/>
      <c r="B50" s="493" t="s">
        <v>1272</v>
      </c>
      <c r="C50" s="494"/>
      <c r="D50" s="495"/>
      <c r="E50" s="241" t="s">
        <v>728</v>
      </c>
      <c r="F50" s="242"/>
      <c r="G50" s="243"/>
      <c r="H50" s="81"/>
      <c r="I50" s="3"/>
    </row>
    <row r="51" spans="1:9" ht="231" customHeight="1" x14ac:dyDescent="0.2">
      <c r="A51" s="3"/>
      <c r="B51" s="493" t="s">
        <v>1273</v>
      </c>
      <c r="C51" s="494"/>
      <c r="D51" s="495"/>
      <c r="E51" s="241" t="s">
        <v>830</v>
      </c>
      <c r="F51" s="242"/>
      <c r="G51" s="243"/>
      <c r="H51" s="81"/>
      <c r="I51" s="3"/>
    </row>
    <row r="52" spans="1:9" ht="58.15" customHeight="1" thickBot="1" x14ac:dyDescent="0.25">
      <c r="A52" s="3"/>
      <c r="B52" s="448" t="s">
        <v>47</v>
      </c>
      <c r="C52" s="497"/>
      <c r="D52" s="498"/>
      <c r="E52" s="445" t="s">
        <v>241</v>
      </c>
      <c r="F52" s="446"/>
      <c r="G52" s="447"/>
      <c r="H52" s="81"/>
      <c r="I52" s="3"/>
    </row>
    <row r="53" spans="1:9" ht="27" customHeight="1" thickBot="1" x14ac:dyDescent="0.25">
      <c r="A53" s="3"/>
      <c r="B53" s="60" t="s">
        <v>147</v>
      </c>
      <c r="C53" s="482" t="s">
        <v>49</v>
      </c>
      <c r="D53" s="483"/>
      <c r="E53" s="483"/>
      <c r="F53" s="483"/>
      <c r="G53" s="484"/>
      <c r="H53" s="3"/>
      <c r="I53" s="3"/>
    </row>
    <row r="54" spans="1:9" ht="168" customHeight="1" x14ac:dyDescent="0.2">
      <c r="A54" s="3"/>
      <c r="B54" s="448" t="s">
        <v>1274</v>
      </c>
      <c r="C54" s="449"/>
      <c r="D54" s="450"/>
      <c r="E54" s="445" t="s">
        <v>1275</v>
      </c>
      <c r="F54" s="446"/>
      <c r="G54" s="447"/>
      <c r="H54" s="3"/>
      <c r="I54" s="3"/>
    </row>
    <row r="55" spans="1:9" ht="89.45" customHeight="1" x14ac:dyDescent="0.2">
      <c r="A55" s="3"/>
      <c r="B55" s="448" t="s">
        <v>1276</v>
      </c>
      <c r="C55" s="449"/>
      <c r="D55" s="450"/>
      <c r="E55" s="445" t="s">
        <v>880</v>
      </c>
      <c r="F55" s="446"/>
      <c r="G55" s="447"/>
      <c r="H55" s="3"/>
      <c r="I55" s="3"/>
    </row>
    <row r="56" spans="1:9" ht="138" customHeight="1" x14ac:dyDescent="0.2">
      <c r="A56" s="3"/>
      <c r="B56" s="448" t="s">
        <v>68</v>
      </c>
      <c r="C56" s="449"/>
      <c r="D56" s="450"/>
      <c r="E56" s="445" t="s">
        <v>1210</v>
      </c>
      <c r="F56" s="446"/>
      <c r="G56" s="447"/>
      <c r="H56" s="3"/>
      <c r="I56" s="3"/>
    </row>
    <row r="57" spans="1:9" ht="72.599999999999994" customHeight="1" x14ac:dyDescent="0.2">
      <c r="A57" s="3"/>
      <c r="B57" s="448" t="s">
        <v>148</v>
      </c>
      <c r="C57" s="449"/>
      <c r="D57" s="450"/>
      <c r="E57" s="241" t="s">
        <v>710</v>
      </c>
      <c r="F57" s="242"/>
      <c r="G57" s="243"/>
      <c r="H57" s="3"/>
      <c r="I57" s="3"/>
    </row>
    <row r="58" spans="1:9" ht="57.6" customHeight="1" x14ac:dyDescent="0.2">
      <c r="A58" s="3"/>
      <c r="B58" s="448" t="s">
        <v>1277</v>
      </c>
      <c r="C58" s="449"/>
      <c r="D58" s="450"/>
      <c r="E58" s="445" t="s">
        <v>149</v>
      </c>
      <c r="F58" s="446"/>
      <c r="G58" s="447"/>
      <c r="H58" s="3"/>
      <c r="I58" s="3"/>
    </row>
    <row r="59" spans="1:9" ht="54" customHeight="1" x14ac:dyDescent="0.2">
      <c r="A59" s="3"/>
      <c r="B59" s="499" t="s">
        <v>150</v>
      </c>
      <c r="C59" s="500"/>
      <c r="D59" s="501"/>
      <c r="E59" s="445" t="s">
        <v>1278</v>
      </c>
      <c r="F59" s="446"/>
      <c r="G59" s="447"/>
      <c r="H59" s="3"/>
      <c r="I59" s="3"/>
    </row>
    <row r="60" spans="1:9" ht="48" customHeight="1" x14ac:dyDescent="0.2">
      <c r="A60" s="3"/>
      <c r="B60" s="502"/>
      <c r="C60" s="503"/>
      <c r="D60" s="504"/>
      <c r="E60" s="445" t="s">
        <v>151</v>
      </c>
      <c r="F60" s="446"/>
      <c r="G60" s="447"/>
      <c r="H60" s="496"/>
      <c r="I60" s="496"/>
    </row>
    <row r="61" spans="1:9" ht="27" customHeight="1" x14ac:dyDescent="0.2">
      <c r="A61" s="3"/>
      <c r="B61" s="502"/>
      <c r="C61" s="503"/>
      <c r="D61" s="504"/>
      <c r="E61" s="445" t="s">
        <v>152</v>
      </c>
      <c r="F61" s="446"/>
      <c r="G61" s="447"/>
      <c r="H61" s="83"/>
      <c r="I61" s="83"/>
    </row>
    <row r="62" spans="1:9" ht="30.6" customHeight="1" x14ac:dyDescent="0.2">
      <c r="A62" s="3"/>
      <c r="B62" s="502"/>
      <c r="C62" s="503"/>
      <c r="D62" s="504"/>
      <c r="E62" s="445" t="s">
        <v>153</v>
      </c>
      <c r="F62" s="446"/>
      <c r="G62" s="447"/>
      <c r="H62" s="496"/>
      <c r="I62" s="496"/>
    </row>
    <row r="63" spans="1:9" ht="33.6" customHeight="1" x14ac:dyDescent="0.2">
      <c r="A63" s="3"/>
      <c r="B63" s="502"/>
      <c r="C63" s="503"/>
      <c r="D63" s="504"/>
      <c r="E63" s="445" t="s">
        <v>831</v>
      </c>
      <c r="F63" s="446"/>
      <c r="G63" s="447"/>
      <c r="H63" s="496"/>
      <c r="I63" s="496"/>
    </row>
    <row r="64" spans="1:9" ht="39" customHeight="1" x14ac:dyDescent="0.2">
      <c r="A64" s="3"/>
      <c r="B64" s="502"/>
      <c r="C64" s="503"/>
      <c r="D64" s="504"/>
      <c r="E64" s="445" t="s">
        <v>994</v>
      </c>
      <c r="F64" s="446"/>
      <c r="G64" s="447"/>
      <c r="H64" s="496"/>
      <c r="I64" s="496"/>
    </row>
    <row r="65" spans="1:9" ht="40.9" customHeight="1" x14ac:dyDescent="0.2">
      <c r="A65" s="3"/>
      <c r="B65" s="502"/>
      <c r="C65" s="503"/>
      <c r="D65" s="504"/>
      <c r="E65" s="445" t="s">
        <v>900</v>
      </c>
      <c r="F65" s="446"/>
      <c r="G65" s="447"/>
      <c r="H65" s="496"/>
      <c r="I65" s="496"/>
    </row>
    <row r="66" spans="1:9" ht="69.75" customHeight="1" x14ac:dyDescent="0.2">
      <c r="A66" s="3"/>
      <c r="B66" s="502"/>
      <c r="C66" s="503"/>
      <c r="D66" s="504"/>
      <c r="E66" s="445" t="s">
        <v>1134</v>
      </c>
      <c r="F66" s="446"/>
      <c r="G66" s="447"/>
      <c r="H66" s="496"/>
      <c r="I66" s="496"/>
    </row>
    <row r="67" spans="1:9" ht="30" customHeight="1" x14ac:dyDescent="0.2">
      <c r="A67" s="3"/>
      <c r="B67" s="502"/>
      <c r="C67" s="503"/>
      <c r="D67" s="504"/>
      <c r="E67" s="241" t="s">
        <v>705</v>
      </c>
      <c r="F67" s="242"/>
      <c r="G67" s="243"/>
      <c r="H67" s="83"/>
      <c r="I67" s="83"/>
    </row>
    <row r="68" spans="1:9" ht="52.5" customHeight="1" x14ac:dyDescent="0.2">
      <c r="A68" s="3"/>
      <c r="B68" s="502"/>
      <c r="C68" s="503"/>
      <c r="D68" s="504"/>
      <c r="E68" s="445" t="s">
        <v>899</v>
      </c>
      <c r="F68" s="446"/>
      <c r="G68" s="447"/>
      <c r="H68" s="496"/>
      <c r="I68" s="496"/>
    </row>
    <row r="69" spans="1:9" ht="70.900000000000006" customHeight="1" x14ac:dyDescent="0.2">
      <c r="A69" s="3"/>
      <c r="B69" s="485"/>
      <c r="C69" s="505"/>
      <c r="D69" s="506"/>
      <c r="E69" s="445" t="s">
        <v>689</v>
      </c>
      <c r="F69" s="446"/>
      <c r="G69" s="447"/>
      <c r="H69" s="496"/>
      <c r="I69" s="496"/>
    </row>
    <row r="70" spans="1:9" ht="93" customHeight="1" x14ac:dyDescent="0.2">
      <c r="A70" s="3"/>
      <c r="B70" s="448" t="s">
        <v>727</v>
      </c>
      <c r="C70" s="449"/>
      <c r="D70" s="450"/>
      <c r="E70" s="445" t="s">
        <v>832</v>
      </c>
      <c r="F70" s="446"/>
      <c r="G70" s="447"/>
      <c r="H70" s="81"/>
      <c r="I70" s="3"/>
    </row>
    <row r="71" spans="1:9" ht="99" customHeight="1" x14ac:dyDescent="0.2">
      <c r="A71" s="3"/>
      <c r="B71" s="448" t="s">
        <v>52</v>
      </c>
      <c r="C71" s="449"/>
      <c r="D71" s="450"/>
      <c r="E71" s="445" t="s">
        <v>816</v>
      </c>
      <c r="F71" s="446"/>
      <c r="G71" s="447"/>
      <c r="H71" s="81"/>
      <c r="I71" s="3"/>
    </row>
    <row r="72" spans="1:9" ht="190.15" customHeight="1" x14ac:dyDescent="0.2">
      <c r="A72" s="3">
        <v>2</v>
      </c>
      <c r="B72" s="507" t="s">
        <v>1514</v>
      </c>
      <c r="C72" s="508"/>
      <c r="D72" s="509"/>
      <c r="E72" s="510" t="s">
        <v>1280</v>
      </c>
      <c r="F72" s="511"/>
      <c r="G72" s="512"/>
      <c r="H72" s="81"/>
      <c r="I72" s="3"/>
    </row>
    <row r="73" spans="1:9" ht="118.15" customHeight="1" x14ac:dyDescent="0.2">
      <c r="A73" s="3"/>
      <c r="B73" s="448" t="s">
        <v>66</v>
      </c>
      <c r="C73" s="449"/>
      <c r="D73" s="450"/>
      <c r="E73" s="445" t="s">
        <v>818</v>
      </c>
      <c r="F73" s="446"/>
      <c r="G73" s="447"/>
      <c r="H73" s="81"/>
      <c r="I73" s="3"/>
    </row>
    <row r="74" spans="1:9" ht="132.6" customHeight="1" x14ac:dyDescent="0.2">
      <c r="A74" s="3"/>
      <c r="B74" s="448" t="s">
        <v>54</v>
      </c>
      <c r="C74" s="497"/>
      <c r="D74" s="498"/>
      <c r="E74" s="445" t="s">
        <v>967</v>
      </c>
      <c r="F74" s="446"/>
      <c r="G74" s="447"/>
      <c r="H74" s="81"/>
      <c r="I74" s="3"/>
    </row>
    <row r="75" spans="1:9" ht="87" customHeight="1" x14ac:dyDescent="0.2">
      <c r="A75" s="3"/>
      <c r="B75" s="448" t="s">
        <v>700</v>
      </c>
      <c r="C75" s="449"/>
      <c r="D75" s="450"/>
      <c r="E75" s="445" t="s">
        <v>156</v>
      </c>
      <c r="F75" s="446"/>
      <c r="G75" s="447"/>
      <c r="H75" s="81"/>
      <c r="I75" s="3"/>
    </row>
    <row r="76" spans="1:9" ht="136.15" customHeight="1" x14ac:dyDescent="0.2">
      <c r="A76" s="3"/>
      <c r="B76" s="442" t="s">
        <v>97</v>
      </c>
      <c r="C76" s="443"/>
      <c r="D76" s="444"/>
      <c r="E76" s="445" t="s">
        <v>837</v>
      </c>
      <c r="F76" s="446"/>
      <c r="G76" s="447"/>
      <c r="H76" s="81"/>
      <c r="I76" s="3"/>
    </row>
    <row r="77" spans="1:9" ht="83.45" customHeight="1" x14ac:dyDescent="0.2">
      <c r="A77" s="3"/>
      <c r="B77" s="448" t="s">
        <v>1281</v>
      </c>
      <c r="C77" s="497"/>
      <c r="D77" s="498"/>
      <c r="E77" s="445" t="s">
        <v>157</v>
      </c>
      <c r="F77" s="446"/>
      <c r="G77" s="447"/>
      <c r="H77" s="81"/>
      <c r="I77" s="3"/>
    </row>
    <row r="78" spans="1:9" ht="51.6" customHeight="1" x14ac:dyDescent="0.2">
      <c r="A78" s="3"/>
      <c r="B78" s="448" t="s">
        <v>158</v>
      </c>
      <c r="C78" s="497"/>
      <c r="D78" s="498"/>
      <c r="E78" s="445" t="s">
        <v>174</v>
      </c>
      <c r="F78" s="446"/>
      <c r="G78" s="447"/>
      <c r="H78" s="81"/>
      <c r="I78" s="3"/>
    </row>
    <row r="79" spans="1:9" ht="66.599999999999994" customHeight="1" x14ac:dyDescent="0.2">
      <c r="A79" s="3"/>
      <c r="B79" s="448" t="s">
        <v>160</v>
      </c>
      <c r="C79" s="497"/>
      <c r="D79" s="498"/>
      <c r="E79" s="445" t="s">
        <v>723</v>
      </c>
      <c r="F79" s="446"/>
      <c r="G79" s="447"/>
      <c r="H79" s="81"/>
      <c r="I79" s="3"/>
    </row>
    <row r="80" spans="1:9" ht="90" customHeight="1" x14ac:dyDescent="0.2">
      <c r="A80" s="3"/>
      <c r="B80" s="513" t="s">
        <v>1506</v>
      </c>
      <c r="C80" s="514"/>
      <c r="D80" s="515"/>
      <c r="E80" s="445" t="s">
        <v>884</v>
      </c>
      <c r="F80" s="446"/>
      <c r="G80" s="447"/>
      <c r="H80" s="81"/>
      <c r="I80" s="3"/>
    </row>
    <row r="81" spans="1:9" ht="121.15" customHeight="1" x14ac:dyDescent="0.2">
      <c r="A81" s="3"/>
      <c r="B81" s="442" t="s">
        <v>94</v>
      </c>
      <c r="C81" s="443"/>
      <c r="D81" s="444"/>
      <c r="E81" s="445" t="s">
        <v>161</v>
      </c>
      <c r="F81" s="446"/>
      <c r="G81" s="447"/>
      <c r="H81" s="81"/>
      <c r="I81" s="3"/>
    </row>
    <row r="82" spans="1:9" ht="137.44999999999999" customHeight="1" x14ac:dyDescent="0.2">
      <c r="A82" s="3">
        <v>3</v>
      </c>
      <c r="B82" s="530" t="s">
        <v>1282</v>
      </c>
      <c r="C82" s="531"/>
      <c r="D82" s="532"/>
      <c r="E82" s="445" t="s">
        <v>162</v>
      </c>
      <c r="F82" s="446"/>
      <c r="G82" s="447"/>
      <c r="H82" s="81"/>
      <c r="I82" s="3"/>
    </row>
    <row r="83" spans="1:9" ht="87.6" customHeight="1" x14ac:dyDescent="0.2">
      <c r="A83" s="55"/>
      <c r="B83" s="448" t="s">
        <v>163</v>
      </c>
      <c r="C83" s="497"/>
      <c r="D83" s="498"/>
      <c r="E83" s="445" t="s">
        <v>164</v>
      </c>
      <c r="F83" s="446"/>
      <c r="G83" s="447"/>
      <c r="H83" s="81"/>
      <c r="I83" s="3"/>
    </row>
    <row r="84" spans="1:9" ht="94.15" customHeight="1" x14ac:dyDescent="0.2">
      <c r="A84" s="55"/>
      <c r="B84" s="448" t="s">
        <v>165</v>
      </c>
      <c r="C84" s="497"/>
      <c r="D84" s="498"/>
      <c r="E84" s="445" t="s">
        <v>166</v>
      </c>
      <c r="F84" s="446"/>
      <c r="G84" s="447"/>
      <c r="H84" s="81"/>
      <c r="I84" s="3"/>
    </row>
    <row r="85" spans="1:9" ht="152.44999999999999" customHeight="1" x14ac:dyDescent="0.2">
      <c r="A85" s="3"/>
      <c r="B85" s="448" t="s">
        <v>1283</v>
      </c>
      <c r="C85" s="497"/>
      <c r="D85" s="498"/>
      <c r="E85" s="445" t="s">
        <v>706</v>
      </c>
      <c r="F85" s="446"/>
      <c r="G85" s="447"/>
      <c r="H85" s="81"/>
      <c r="I85" s="3"/>
    </row>
    <row r="86" spans="1:9" ht="128.44999999999999" customHeight="1" x14ac:dyDescent="0.2">
      <c r="A86" s="55"/>
      <c r="B86" s="448" t="s">
        <v>167</v>
      </c>
      <c r="C86" s="449"/>
      <c r="D86" s="450"/>
      <c r="E86" s="241" t="s">
        <v>877</v>
      </c>
      <c r="F86" s="242"/>
      <c r="G86" s="243"/>
      <c r="H86" s="81"/>
      <c r="I86" s="3"/>
    </row>
    <row r="87" spans="1:9" ht="118.9" customHeight="1" x14ac:dyDescent="0.2">
      <c r="A87" s="3">
        <v>4</v>
      </c>
      <c r="B87" s="527" t="s">
        <v>1222</v>
      </c>
      <c r="C87" s="528"/>
      <c r="D87" s="529"/>
      <c r="E87" s="445" t="s">
        <v>99</v>
      </c>
      <c r="F87" s="446"/>
      <c r="G87" s="447"/>
      <c r="H87" s="81"/>
      <c r="I87" s="3"/>
    </row>
    <row r="88" spans="1:9" ht="75.599999999999994" customHeight="1" x14ac:dyDescent="0.2">
      <c r="A88" s="3"/>
      <c r="B88" s="499" t="s">
        <v>168</v>
      </c>
      <c r="C88" s="500"/>
      <c r="D88" s="501"/>
      <c r="E88" s="241" t="s">
        <v>1229</v>
      </c>
      <c r="F88" s="242"/>
      <c r="G88" s="243"/>
      <c r="H88" s="81"/>
      <c r="I88" s="3"/>
    </row>
    <row r="89" spans="1:9" ht="205.5" customHeight="1" x14ac:dyDescent="0.2">
      <c r="A89" s="3"/>
      <c r="B89" s="502"/>
      <c r="C89" s="503"/>
      <c r="D89" s="504"/>
      <c r="E89" s="241" t="s">
        <v>1284</v>
      </c>
      <c r="F89" s="242"/>
      <c r="G89" s="243"/>
      <c r="H89" s="81"/>
      <c r="I89" s="3"/>
    </row>
    <row r="90" spans="1:9" ht="277.14999999999998" customHeight="1" x14ac:dyDescent="0.2">
      <c r="A90" s="3"/>
      <c r="B90" s="485"/>
      <c r="C90" s="505"/>
      <c r="D90" s="506"/>
      <c r="E90" s="241" t="s">
        <v>1231</v>
      </c>
      <c r="F90" s="242"/>
      <c r="G90" s="243"/>
      <c r="H90" s="81"/>
      <c r="I90" s="3"/>
    </row>
    <row r="91" spans="1:9" ht="60.6" customHeight="1" x14ac:dyDescent="0.2">
      <c r="A91" s="3"/>
      <c r="B91" s="448" t="s">
        <v>107</v>
      </c>
      <c r="C91" s="449"/>
      <c r="D91" s="450"/>
      <c r="E91" s="445" t="s">
        <v>108</v>
      </c>
      <c r="F91" s="446"/>
      <c r="G91" s="447"/>
      <c r="H91" s="81"/>
      <c r="I91" s="3"/>
    </row>
    <row r="92" spans="1:9" ht="95.45" customHeight="1" x14ac:dyDescent="0.2">
      <c r="A92" s="3"/>
      <c r="B92" s="442" t="s">
        <v>109</v>
      </c>
      <c r="C92" s="443"/>
      <c r="D92" s="444"/>
      <c r="E92" s="445" t="s">
        <v>833</v>
      </c>
      <c r="F92" s="446"/>
      <c r="G92" s="447"/>
      <c r="H92" s="81"/>
      <c r="I92" s="3"/>
    </row>
    <row r="93" spans="1:9" ht="126" customHeight="1" x14ac:dyDescent="0.2">
      <c r="A93" s="3"/>
      <c r="B93" s="442" t="s">
        <v>894</v>
      </c>
      <c r="C93" s="443"/>
      <c r="D93" s="444"/>
      <c r="E93" s="384" t="s">
        <v>1495</v>
      </c>
      <c r="F93" s="385"/>
      <c r="G93" s="386"/>
      <c r="H93" s="81"/>
      <c r="I93" s="3"/>
    </row>
    <row r="94" spans="1:9" ht="126" customHeight="1" x14ac:dyDescent="0.2">
      <c r="A94" s="3"/>
      <c r="B94" s="238" t="s">
        <v>1089</v>
      </c>
      <c r="C94" s="239"/>
      <c r="D94" s="240"/>
      <c r="E94" s="241" t="s">
        <v>1233</v>
      </c>
      <c r="F94" s="242"/>
      <c r="G94" s="243"/>
      <c r="H94" s="81"/>
      <c r="I94" s="3"/>
    </row>
    <row r="95" spans="1:9" ht="154.5" customHeight="1" x14ac:dyDescent="0.2">
      <c r="A95" s="3"/>
      <c r="B95" s="238" t="s">
        <v>1090</v>
      </c>
      <c r="C95" s="239"/>
      <c r="D95" s="240"/>
      <c r="E95" s="241" t="s">
        <v>1234</v>
      </c>
      <c r="F95" s="242"/>
      <c r="G95" s="243"/>
      <c r="H95" s="81"/>
      <c r="I95" s="3"/>
    </row>
    <row r="96" spans="1:9" ht="94.5" customHeight="1" x14ac:dyDescent="0.2">
      <c r="A96" s="3"/>
      <c r="B96" s="238" t="s">
        <v>1091</v>
      </c>
      <c r="C96" s="239"/>
      <c r="D96" s="240"/>
      <c r="E96" s="241" t="s">
        <v>1235</v>
      </c>
      <c r="F96" s="242"/>
      <c r="G96" s="243"/>
      <c r="H96" s="81"/>
      <c r="I96" s="3"/>
    </row>
    <row r="97" spans="1:15" ht="108.6" customHeight="1" x14ac:dyDescent="0.2">
      <c r="A97" s="3"/>
      <c r="B97" s="442" t="s">
        <v>110</v>
      </c>
      <c r="C97" s="443"/>
      <c r="D97" s="444"/>
      <c r="E97" s="445" t="s">
        <v>1236</v>
      </c>
      <c r="F97" s="446"/>
      <c r="G97" s="447"/>
      <c r="H97" s="81"/>
      <c r="I97" s="3"/>
    </row>
    <row r="98" spans="1:15" ht="58.15" customHeight="1" thickBot="1" x14ac:dyDescent="0.25">
      <c r="A98" s="3"/>
      <c r="B98" s="442" t="s">
        <v>111</v>
      </c>
      <c r="C98" s="443"/>
      <c r="D98" s="444"/>
      <c r="E98" s="445" t="s">
        <v>1499</v>
      </c>
      <c r="F98" s="446"/>
      <c r="G98" s="447"/>
      <c r="H98" s="3"/>
      <c r="I98" s="3"/>
    </row>
    <row r="99" spans="1:15" ht="24.6" customHeight="1" thickBot="1" x14ac:dyDescent="0.25">
      <c r="A99" s="3"/>
      <c r="B99" s="60" t="s">
        <v>169</v>
      </c>
      <c r="C99" s="482" t="s">
        <v>170</v>
      </c>
      <c r="D99" s="483"/>
      <c r="E99" s="483"/>
      <c r="F99" s="483"/>
      <c r="G99" s="484"/>
      <c r="H99" s="3"/>
      <c r="I99" s="3"/>
    </row>
    <row r="100" spans="1:15" ht="238.15" customHeight="1" thickBot="1" x14ac:dyDescent="0.25">
      <c r="A100" s="3"/>
      <c r="B100" s="516" t="s">
        <v>171</v>
      </c>
      <c r="C100" s="517"/>
      <c r="D100" s="517"/>
      <c r="E100" s="517"/>
      <c r="F100" s="517"/>
      <c r="G100" s="518"/>
      <c r="H100" s="3"/>
      <c r="I100" s="3"/>
    </row>
    <row r="101" spans="1:15" ht="27" customHeight="1" thickBot="1" x14ac:dyDescent="0.25">
      <c r="A101" s="3"/>
      <c r="B101" s="60" t="s">
        <v>172</v>
      </c>
      <c r="C101" s="482" t="s">
        <v>116</v>
      </c>
      <c r="D101" s="483"/>
      <c r="E101" s="483"/>
      <c r="F101" s="483"/>
      <c r="G101" s="484"/>
      <c r="H101" s="3"/>
      <c r="I101" s="3"/>
    </row>
    <row r="102" spans="1:15" ht="49.15" customHeight="1" x14ac:dyDescent="0.2">
      <c r="A102" s="3"/>
      <c r="B102" s="519" t="s">
        <v>1253</v>
      </c>
      <c r="C102" s="520"/>
      <c r="D102" s="520"/>
      <c r="E102" s="520"/>
      <c r="F102" s="520"/>
      <c r="G102" s="521"/>
      <c r="H102" s="3"/>
      <c r="I102" s="3"/>
    </row>
    <row r="103" spans="1:15" ht="26.45" customHeight="1" x14ac:dyDescent="0.2">
      <c r="A103" s="3"/>
      <c r="B103" s="522" t="s">
        <v>173</v>
      </c>
      <c r="C103" s="497"/>
      <c r="D103" s="497"/>
      <c r="E103" s="497"/>
      <c r="F103" s="497"/>
      <c r="G103" s="523"/>
      <c r="H103" s="3"/>
      <c r="I103" s="3"/>
    </row>
    <row r="104" spans="1:15" ht="49.9" customHeight="1" thickBot="1" x14ac:dyDescent="0.25">
      <c r="A104" s="3"/>
      <c r="B104" s="524" t="s">
        <v>1469</v>
      </c>
      <c r="C104" s="525"/>
      <c r="D104" s="525"/>
      <c r="E104" s="525"/>
      <c r="F104" s="525"/>
      <c r="G104" s="526"/>
      <c r="H104" s="18"/>
      <c r="I104" s="3"/>
    </row>
    <row r="105" spans="1:15" ht="37.9" customHeight="1" thickBot="1" x14ac:dyDescent="0.25">
      <c r="A105" s="3"/>
      <c r="B105" s="25" t="s">
        <v>789</v>
      </c>
      <c r="C105" s="425" t="s">
        <v>806</v>
      </c>
      <c r="D105" s="426"/>
      <c r="E105" s="426"/>
      <c r="F105" s="426"/>
      <c r="G105" s="427"/>
      <c r="H105" s="1"/>
      <c r="M105" s="59"/>
      <c r="N105" s="3"/>
      <c r="O105" s="3"/>
    </row>
    <row r="106" spans="1:15" ht="81.75" customHeight="1" thickBot="1" x14ac:dyDescent="0.25">
      <c r="A106" s="58"/>
      <c r="B106" s="390" t="s">
        <v>932</v>
      </c>
      <c r="C106" s="391"/>
      <c r="D106" s="391"/>
      <c r="E106" s="391"/>
      <c r="F106" s="391"/>
      <c r="G106" s="392"/>
      <c r="H106" s="18"/>
    </row>
    <row r="107" spans="1:15" x14ac:dyDescent="0.2">
      <c r="B107" s="1" t="s">
        <v>790</v>
      </c>
      <c r="G107" s="4" t="str">
        <f>+'1. COND. BÁSICAS TRDM'!G212</f>
        <v>VERSIÓN:ENE 2025</v>
      </c>
    </row>
  </sheetData>
  <mergeCells count="166">
    <mergeCell ref="B87:D87"/>
    <mergeCell ref="E87:G87"/>
    <mergeCell ref="B84:D84"/>
    <mergeCell ref="E84:G84"/>
    <mergeCell ref="B85:D85"/>
    <mergeCell ref="E85:G85"/>
    <mergeCell ref="B86:D86"/>
    <mergeCell ref="E86:G86"/>
    <mergeCell ref="B81:D81"/>
    <mergeCell ref="E81:G81"/>
    <mergeCell ref="B82:D82"/>
    <mergeCell ref="E82:G82"/>
    <mergeCell ref="B83:D83"/>
    <mergeCell ref="E83:G83"/>
    <mergeCell ref="C105:G105"/>
    <mergeCell ref="B106:G106"/>
    <mergeCell ref="B88:D90"/>
    <mergeCell ref="E89:G89"/>
    <mergeCell ref="E90:G90"/>
    <mergeCell ref="E92:G92"/>
    <mergeCell ref="B97:D97"/>
    <mergeCell ref="E97:G97"/>
    <mergeCell ref="B98:D98"/>
    <mergeCell ref="E98:G98"/>
    <mergeCell ref="E88:G88"/>
    <mergeCell ref="B91:D91"/>
    <mergeCell ref="E91:G91"/>
    <mergeCell ref="B93:D93"/>
    <mergeCell ref="E93:G93"/>
    <mergeCell ref="C99:G99"/>
    <mergeCell ref="B100:G100"/>
    <mergeCell ref="C101:G101"/>
    <mergeCell ref="B102:G102"/>
    <mergeCell ref="B103:G103"/>
    <mergeCell ref="B104:G104"/>
    <mergeCell ref="B92:D92"/>
    <mergeCell ref="B94:D94"/>
    <mergeCell ref="E94:G94"/>
    <mergeCell ref="B78:D78"/>
    <mergeCell ref="E78:G78"/>
    <mergeCell ref="B79:D79"/>
    <mergeCell ref="E79:G79"/>
    <mergeCell ref="B80:D80"/>
    <mergeCell ref="E80:G80"/>
    <mergeCell ref="B75:D75"/>
    <mergeCell ref="E75:G75"/>
    <mergeCell ref="B76:D76"/>
    <mergeCell ref="E76:G76"/>
    <mergeCell ref="B77:D77"/>
    <mergeCell ref="E77:G77"/>
    <mergeCell ref="B72:D72"/>
    <mergeCell ref="E72:G72"/>
    <mergeCell ref="B73:D73"/>
    <mergeCell ref="E73:G73"/>
    <mergeCell ref="B74:D74"/>
    <mergeCell ref="E74:G74"/>
    <mergeCell ref="E69:G69"/>
    <mergeCell ref="H69:I69"/>
    <mergeCell ref="B70:D70"/>
    <mergeCell ref="E70:G70"/>
    <mergeCell ref="B71:D71"/>
    <mergeCell ref="E71:G71"/>
    <mergeCell ref="E66:G66"/>
    <mergeCell ref="H66:I66"/>
    <mergeCell ref="E68:G68"/>
    <mergeCell ref="H68:I68"/>
    <mergeCell ref="B59:D69"/>
    <mergeCell ref="E59:G59"/>
    <mergeCell ref="E60:G60"/>
    <mergeCell ref="H60:I60"/>
    <mergeCell ref="E61:G61"/>
    <mergeCell ref="E62:G62"/>
    <mergeCell ref="H62:I62"/>
    <mergeCell ref="E63:G63"/>
    <mergeCell ref="H63:I63"/>
    <mergeCell ref="E64:G64"/>
    <mergeCell ref="E67:G67"/>
    <mergeCell ref="B51:D51"/>
    <mergeCell ref="E51:G51"/>
    <mergeCell ref="B49:D49"/>
    <mergeCell ref="E49:G49"/>
    <mergeCell ref="B50:D50"/>
    <mergeCell ref="E50:G50"/>
    <mergeCell ref="H64:I64"/>
    <mergeCell ref="E65:G65"/>
    <mergeCell ref="H65:I65"/>
    <mergeCell ref="B56:D56"/>
    <mergeCell ref="E56:G56"/>
    <mergeCell ref="B57:D57"/>
    <mergeCell ref="E57:G57"/>
    <mergeCell ref="B58:D58"/>
    <mergeCell ref="E58:G58"/>
    <mergeCell ref="B52:D52"/>
    <mergeCell ref="E52:G52"/>
    <mergeCell ref="C53:G53"/>
    <mergeCell ref="B54:D54"/>
    <mergeCell ref="E54:G54"/>
    <mergeCell ref="B55:D55"/>
    <mergeCell ref="E55:G55"/>
    <mergeCell ref="B47:D47"/>
    <mergeCell ref="E47:G47"/>
    <mergeCell ref="B43:D43"/>
    <mergeCell ref="E43:G43"/>
    <mergeCell ref="B44:D44"/>
    <mergeCell ref="E44:G44"/>
    <mergeCell ref="B45:D45"/>
    <mergeCell ref="E45:G45"/>
    <mergeCell ref="B48:D48"/>
    <mergeCell ref="E48:G48"/>
    <mergeCell ref="E42:G42"/>
    <mergeCell ref="B35:C35"/>
    <mergeCell ref="C36:G36"/>
    <mergeCell ref="C37:G37"/>
    <mergeCell ref="B38:D38"/>
    <mergeCell ref="E38:G38"/>
    <mergeCell ref="B39:D39"/>
    <mergeCell ref="E39:G39"/>
    <mergeCell ref="B46:D46"/>
    <mergeCell ref="E46:G46"/>
    <mergeCell ref="B3:G3"/>
    <mergeCell ref="B4:G4"/>
    <mergeCell ref="B5:G5"/>
    <mergeCell ref="B6:G6"/>
    <mergeCell ref="B7:G7"/>
    <mergeCell ref="C8:G8"/>
    <mergeCell ref="E23:F24"/>
    <mergeCell ref="G23:G24"/>
    <mergeCell ref="E25:F26"/>
    <mergeCell ref="G25:G26"/>
    <mergeCell ref="B15:E15"/>
    <mergeCell ref="F15:G15"/>
    <mergeCell ref="C16:G16"/>
    <mergeCell ref="B17:G17"/>
    <mergeCell ref="C22:G22"/>
    <mergeCell ref="B21:G21"/>
    <mergeCell ref="B23:C23"/>
    <mergeCell ref="B24:C24"/>
    <mergeCell ref="B25:C25"/>
    <mergeCell ref="B26:C26"/>
    <mergeCell ref="C18:G18"/>
    <mergeCell ref="B19:G19"/>
    <mergeCell ref="B20:G20"/>
    <mergeCell ref="B95:D95"/>
    <mergeCell ref="E95:G95"/>
    <mergeCell ref="B96:D96"/>
    <mergeCell ref="E96:G96"/>
    <mergeCell ref="C9:E9"/>
    <mergeCell ref="C10:E10"/>
    <mergeCell ref="C11:E11"/>
    <mergeCell ref="C12:G12"/>
    <mergeCell ref="B13:G13"/>
    <mergeCell ref="C14:G14"/>
    <mergeCell ref="E28:F28"/>
    <mergeCell ref="B27:C27"/>
    <mergeCell ref="B28:C28"/>
    <mergeCell ref="B29:C29"/>
    <mergeCell ref="B34:C34"/>
    <mergeCell ref="B30:C30"/>
    <mergeCell ref="B31:C31"/>
    <mergeCell ref="B32:C32"/>
    <mergeCell ref="B33:C33"/>
    <mergeCell ref="B40:D40"/>
    <mergeCell ref="E40:G40"/>
    <mergeCell ref="B41:D41"/>
    <mergeCell ref="E41:G41"/>
    <mergeCell ref="B42:D42"/>
  </mergeCells>
  <pageMargins left="0.7" right="0.7" top="0.75" bottom="0.75" header="0.3" footer="0.3"/>
  <pageSetup scale="3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H110"/>
  <sheetViews>
    <sheetView showGridLines="0" topLeftCell="A35" zoomScale="80" zoomScaleNormal="80" zoomScaleSheetLayoutView="84" workbookViewId="0">
      <selection activeCell="E36" sqref="E36:G36"/>
    </sheetView>
  </sheetViews>
  <sheetFormatPr baseColWidth="10" defaultColWidth="0" defaultRowHeight="12.75" x14ac:dyDescent="0.2"/>
  <cols>
    <col min="1" max="1" width="7.7109375" style="23" customWidth="1"/>
    <col min="2" max="2" width="16.42578125" style="23" customWidth="1"/>
    <col min="3" max="3" width="25.140625" style="23" customWidth="1"/>
    <col min="4" max="4" width="31" style="23" customWidth="1"/>
    <col min="5" max="5" width="58.28515625" style="23" customWidth="1"/>
    <col min="6" max="6" width="16.28515625" style="23" customWidth="1"/>
    <col min="7" max="7" width="27.85546875" style="23" customWidth="1"/>
    <col min="8" max="8" width="19.7109375" style="23" customWidth="1"/>
    <col min="9" max="9" width="7.7109375" style="23" customWidth="1"/>
    <col min="10" max="10" width="16.42578125" style="23" customWidth="1"/>
    <col min="11" max="11" width="25.140625" style="23" customWidth="1"/>
    <col min="12" max="12" width="31" style="23" customWidth="1"/>
    <col min="13" max="13" width="51" style="23" customWidth="1"/>
    <col min="14" max="14" width="23.28515625" style="23" customWidth="1"/>
    <col min="15" max="15" width="36.28515625" style="23" customWidth="1"/>
    <col min="16" max="16" width="13.7109375" style="23" customWidth="1"/>
    <col min="17" max="17" width="7.7109375" style="23" customWidth="1"/>
    <col min="18" max="18" width="16.42578125" style="23" customWidth="1"/>
    <col min="19" max="19" width="25.140625" style="23" customWidth="1"/>
    <col min="20" max="20" width="31" style="23" customWidth="1"/>
    <col min="21" max="21" width="51" style="23" customWidth="1"/>
    <col min="22" max="22" width="23.28515625" style="23" customWidth="1"/>
    <col min="23" max="23" width="36.28515625" style="23" customWidth="1"/>
    <col min="24" max="24" width="13.7109375" style="23" customWidth="1"/>
    <col min="25" max="25" width="7.7109375" style="23" customWidth="1"/>
    <col min="26" max="26" width="16.42578125" style="23" customWidth="1"/>
    <col min="27" max="27" width="25.140625" style="23" customWidth="1"/>
    <col min="28" max="28" width="31" style="23" customWidth="1"/>
    <col min="29" max="29" width="51" style="23" customWidth="1"/>
    <col min="30" max="30" width="23.28515625" style="23" customWidth="1"/>
    <col min="31" max="31" width="36.28515625" style="23" customWidth="1"/>
    <col min="32" max="32" width="13.7109375" style="23" customWidth="1"/>
    <col min="33" max="33" width="7.7109375" style="23" customWidth="1"/>
    <col min="34" max="34" width="16.42578125" style="23" customWidth="1"/>
    <col min="35" max="35" width="25.140625" style="23" customWidth="1"/>
    <col min="36" max="36" width="31" style="23" customWidth="1"/>
    <col min="37" max="37" width="51" style="23" customWidth="1"/>
    <col min="38" max="38" width="23.28515625" style="23" customWidth="1"/>
    <col min="39" max="39" width="36.28515625" style="23" customWidth="1"/>
    <col min="40" max="40" width="13.7109375" style="23" customWidth="1"/>
    <col min="41" max="41" width="7.7109375" style="23" customWidth="1"/>
    <col min="42" max="42" width="16.42578125" style="23" customWidth="1"/>
    <col min="43" max="43" width="25.140625" style="23" customWidth="1"/>
    <col min="44" max="44" width="31" style="23" customWidth="1"/>
    <col min="45" max="45" width="51" style="23" customWidth="1"/>
    <col min="46" max="46" width="23.28515625" style="23" customWidth="1"/>
    <col min="47" max="47" width="36.28515625" style="23" customWidth="1"/>
    <col min="48" max="48" width="13.7109375" style="23" customWidth="1"/>
    <col min="49" max="49" width="7.7109375" style="23" customWidth="1"/>
    <col min="50" max="50" width="16.42578125" style="23" customWidth="1"/>
    <col min="51" max="51" width="25.140625" style="23" customWidth="1"/>
    <col min="52" max="52" width="31" style="23" customWidth="1"/>
    <col min="53" max="53" width="51" style="23" customWidth="1"/>
    <col min="54" max="54" width="23.28515625" style="23" customWidth="1"/>
    <col min="55" max="55" width="36.28515625" style="23" customWidth="1"/>
    <col min="56" max="56" width="13.7109375" style="23" customWidth="1"/>
    <col min="57" max="57" width="7.7109375" style="23" customWidth="1"/>
    <col min="58" max="58" width="16.42578125" style="23" customWidth="1"/>
    <col min="59" max="59" width="25.140625" style="23" customWidth="1"/>
    <col min="60" max="60" width="31" style="23" customWidth="1"/>
    <col min="61" max="61" width="51" style="23" customWidth="1"/>
    <col min="62" max="62" width="23.28515625" style="23" customWidth="1"/>
    <col min="63" max="63" width="36.28515625" style="23" customWidth="1"/>
    <col min="64" max="64" width="13.7109375" style="23" customWidth="1"/>
    <col min="65" max="65" width="7.7109375" style="23" customWidth="1"/>
    <col min="66" max="66" width="16.42578125" style="23" customWidth="1"/>
    <col min="67" max="67" width="25.140625" style="23" customWidth="1"/>
    <col min="68" max="68" width="31" style="23" customWidth="1"/>
    <col min="69" max="69" width="51" style="23" customWidth="1"/>
    <col min="70" max="70" width="23.28515625" style="23" customWidth="1"/>
    <col min="71" max="71" width="36.28515625" style="23" customWidth="1"/>
    <col min="72" max="72" width="13.7109375" style="23" customWidth="1"/>
    <col min="73" max="73" width="7.7109375" style="23" customWidth="1"/>
    <col min="74" max="74" width="16.42578125" style="23" customWidth="1"/>
    <col min="75" max="75" width="25.140625" style="23" customWidth="1"/>
    <col min="76" max="76" width="31" style="23" customWidth="1"/>
    <col min="77" max="77" width="51" style="23" customWidth="1"/>
    <col min="78" max="78" width="23.28515625" style="23" customWidth="1"/>
    <col min="79" max="79" width="36.28515625" style="23" customWidth="1"/>
    <col min="80" max="80" width="13.7109375" style="23" customWidth="1"/>
    <col min="81" max="81" width="7.7109375" style="23" customWidth="1"/>
    <col min="82" max="82" width="16.42578125" style="23" customWidth="1"/>
    <col min="83" max="83" width="25.140625" style="23" customWidth="1"/>
    <col min="84" max="84" width="31" style="23" customWidth="1"/>
    <col min="85" max="85" width="51" style="23" customWidth="1"/>
    <col min="86" max="86" width="23.28515625" style="23" customWidth="1"/>
    <col min="87" max="87" width="36.28515625" style="23" customWidth="1"/>
    <col min="88" max="88" width="13.7109375" style="23" customWidth="1"/>
    <col min="89" max="89" width="7.7109375" style="23" customWidth="1"/>
    <col min="90" max="90" width="16.42578125" style="23" customWidth="1"/>
    <col min="91" max="91" width="25.140625" style="23" customWidth="1"/>
    <col min="92" max="92" width="31" style="23" customWidth="1"/>
    <col min="93" max="93" width="51" style="23" customWidth="1"/>
    <col min="94" max="94" width="23.28515625" style="23" customWidth="1"/>
    <col min="95" max="95" width="36.28515625" style="23" customWidth="1"/>
    <col min="96" max="96" width="13.7109375" style="23" customWidth="1"/>
    <col min="97" max="97" width="7.7109375" style="23" customWidth="1"/>
    <col min="98" max="98" width="16.42578125" style="23" customWidth="1"/>
    <col min="99" max="99" width="25.140625" style="23" customWidth="1"/>
    <col min="100" max="100" width="31" style="23" customWidth="1"/>
    <col min="101" max="101" width="51" style="23" customWidth="1"/>
    <col min="102" max="102" width="23.28515625" style="23" customWidth="1"/>
    <col min="103" max="103" width="36.28515625" style="23" customWidth="1"/>
    <col min="104" max="104" width="13.7109375" style="23" customWidth="1"/>
    <col min="105" max="105" width="7.7109375" style="23" customWidth="1"/>
    <col min="106" max="106" width="16.42578125" style="23" customWidth="1"/>
    <col min="107" max="107" width="25.140625" style="23" customWidth="1"/>
    <col min="108" max="108" width="31" style="23" customWidth="1"/>
    <col min="109" max="109" width="51" style="23" customWidth="1"/>
    <col min="110" max="110" width="23.28515625" style="23" customWidth="1"/>
    <col min="111" max="111" width="36.28515625" style="23" customWidth="1"/>
    <col min="112" max="112" width="13.7109375" style="23" customWidth="1"/>
    <col min="113" max="113" width="7.7109375" style="23" customWidth="1"/>
    <col min="114" max="114" width="16.42578125" style="23" customWidth="1"/>
    <col min="115" max="115" width="25.140625" style="23" customWidth="1"/>
    <col min="116" max="116" width="31" style="23" customWidth="1"/>
    <col min="117" max="117" width="51" style="23" customWidth="1"/>
    <col min="118" max="118" width="23.28515625" style="23" customWidth="1"/>
    <col min="119" max="119" width="36.28515625" style="23" customWidth="1"/>
    <col min="120" max="120" width="13.7109375" style="23" customWidth="1"/>
    <col min="121" max="121" width="7.7109375" style="23" customWidth="1"/>
    <col min="122" max="122" width="16.42578125" style="23" customWidth="1"/>
    <col min="123" max="123" width="25.140625" style="23" customWidth="1"/>
    <col min="124" max="124" width="31" style="23" customWidth="1"/>
    <col min="125" max="125" width="51" style="23" customWidth="1"/>
    <col min="126" max="126" width="23.28515625" style="23" customWidth="1"/>
    <col min="127" max="127" width="36.28515625" style="23" customWidth="1"/>
    <col min="128" max="128" width="13.7109375" style="23" customWidth="1"/>
    <col min="129" max="129" width="7.7109375" style="23" customWidth="1"/>
    <col min="130" max="130" width="16.42578125" style="23" customWidth="1"/>
    <col min="131" max="131" width="25.140625" style="23" customWidth="1"/>
    <col min="132" max="132" width="31" style="23" customWidth="1"/>
    <col min="133" max="133" width="51" style="23" customWidth="1"/>
    <col min="134" max="134" width="23.28515625" style="23" customWidth="1"/>
    <col min="135" max="135" width="36.28515625" style="23" customWidth="1"/>
    <col min="136" max="136" width="13.7109375" style="23" customWidth="1"/>
    <col min="137" max="137" width="7.7109375" style="23" customWidth="1"/>
    <col min="138" max="138" width="16.42578125" style="23" customWidth="1"/>
    <col min="139" max="139" width="25.140625" style="23" customWidth="1"/>
    <col min="140" max="140" width="31" style="23" customWidth="1"/>
    <col min="141" max="141" width="51" style="23" customWidth="1"/>
    <col min="142" max="142" width="23.28515625" style="23" customWidth="1"/>
    <col min="143" max="143" width="36.28515625" style="23" customWidth="1"/>
    <col min="144" max="144" width="13.7109375" style="23" customWidth="1"/>
    <col min="145" max="145" width="7.7109375" style="23" customWidth="1"/>
    <col min="146" max="146" width="16.42578125" style="23" customWidth="1"/>
    <col min="147" max="147" width="25.140625" style="23" customWidth="1"/>
    <col min="148" max="148" width="31" style="23" customWidth="1"/>
    <col min="149" max="149" width="51" style="23" customWidth="1"/>
    <col min="150" max="150" width="23.28515625" style="23" customWidth="1"/>
    <col min="151" max="151" width="36.28515625" style="23" customWidth="1"/>
    <col min="152" max="152" width="13.7109375" style="23" customWidth="1"/>
    <col min="153" max="153" width="7.7109375" style="23" customWidth="1"/>
    <col min="154" max="154" width="16.42578125" style="23" customWidth="1"/>
    <col min="155" max="155" width="25.140625" style="23" customWidth="1"/>
    <col min="156" max="156" width="31" style="23" customWidth="1"/>
    <col min="157" max="157" width="51" style="23" customWidth="1"/>
    <col min="158" max="158" width="23.28515625" style="23" customWidth="1"/>
    <col min="159" max="159" width="36.28515625" style="23" customWidth="1"/>
    <col min="160" max="160" width="13.7109375" style="23" customWidth="1"/>
    <col min="161" max="161" width="7.7109375" style="23" customWidth="1"/>
    <col min="162" max="162" width="16.42578125" style="23" customWidth="1"/>
    <col min="163" max="163" width="25.140625" style="23" customWidth="1"/>
    <col min="164" max="164" width="31" style="23" customWidth="1"/>
    <col min="165" max="165" width="51" style="23" customWidth="1"/>
    <col min="166" max="166" width="23.28515625" style="23" customWidth="1"/>
    <col min="167" max="167" width="36.28515625" style="23" customWidth="1"/>
    <col min="168" max="168" width="13.7109375" style="23" customWidth="1"/>
    <col min="169" max="169" width="7.7109375" style="23" customWidth="1"/>
    <col min="170" max="170" width="16.42578125" style="23" customWidth="1"/>
    <col min="171" max="171" width="25.140625" style="23" customWidth="1"/>
    <col min="172" max="172" width="31" style="23" customWidth="1"/>
    <col min="173" max="173" width="51" style="23" customWidth="1"/>
    <col min="174" max="174" width="23.28515625" style="23" customWidth="1"/>
    <col min="175" max="175" width="36.28515625" style="23" customWidth="1"/>
    <col min="176" max="176" width="13.7109375" style="23" customWidth="1"/>
    <col min="177" max="177" width="7.7109375" style="23" customWidth="1"/>
    <col min="178" max="178" width="16.42578125" style="23" customWidth="1"/>
    <col min="179" max="179" width="25.140625" style="23" customWidth="1"/>
    <col min="180" max="180" width="31" style="23" customWidth="1"/>
    <col min="181" max="181" width="51" style="23" customWidth="1"/>
    <col min="182" max="182" width="23.28515625" style="23" customWidth="1"/>
    <col min="183" max="183" width="36.28515625" style="23" customWidth="1"/>
    <col min="184" max="184" width="13.7109375" style="23" customWidth="1"/>
    <col min="185" max="185" width="7.7109375" style="23" customWidth="1"/>
    <col min="186" max="186" width="16.42578125" style="23" customWidth="1"/>
    <col min="187" max="187" width="25.140625" style="23" customWidth="1"/>
    <col min="188" max="188" width="31" style="23" customWidth="1"/>
    <col min="189" max="189" width="51" style="23" customWidth="1"/>
    <col min="190" max="190" width="23.28515625" style="23" customWidth="1"/>
    <col min="191" max="191" width="36.28515625" style="23" customWidth="1"/>
    <col min="192" max="192" width="13.7109375" style="23" customWidth="1"/>
    <col min="193" max="193" width="7.7109375" style="23" customWidth="1"/>
    <col min="194" max="194" width="16.42578125" style="23" customWidth="1"/>
    <col min="195" max="195" width="25.140625" style="23" customWidth="1"/>
    <col min="196" max="196" width="31" style="23" customWidth="1"/>
    <col min="197" max="197" width="51" style="23" customWidth="1"/>
    <col min="198" max="198" width="23.28515625" style="23" customWidth="1"/>
    <col min="199" max="199" width="36.28515625" style="23" customWidth="1"/>
    <col min="200" max="200" width="13.7109375" style="23" customWidth="1"/>
    <col min="201" max="201" width="7.7109375" style="23" customWidth="1"/>
    <col min="202" max="202" width="16.42578125" style="23" customWidth="1"/>
    <col min="203" max="203" width="25.140625" style="23" customWidth="1"/>
    <col min="204" max="204" width="31" style="23" customWidth="1"/>
    <col min="205" max="205" width="51" style="23" customWidth="1"/>
    <col min="206" max="206" width="23.28515625" style="23" customWidth="1"/>
    <col min="207" max="207" width="36.28515625" style="23" customWidth="1"/>
    <col min="208" max="208" width="13.7109375" style="23" customWidth="1"/>
    <col min="209" max="209" width="7.7109375" style="23" customWidth="1"/>
    <col min="210" max="210" width="16.42578125" style="23" customWidth="1"/>
    <col min="211" max="211" width="25.140625" style="23" customWidth="1"/>
    <col min="212" max="212" width="31" style="23" customWidth="1"/>
    <col min="213" max="213" width="51" style="23" customWidth="1"/>
    <col min="214" max="214" width="23.28515625" style="23" customWidth="1"/>
    <col min="215" max="215" width="36.28515625" style="23" customWidth="1"/>
    <col min="216" max="216" width="13.7109375" style="23" customWidth="1"/>
    <col min="217" max="217" width="7.7109375" style="23" customWidth="1"/>
    <col min="218" max="218" width="16.42578125" style="23" customWidth="1"/>
    <col min="219" max="219" width="25.140625" style="23" customWidth="1"/>
    <col min="220" max="220" width="31" style="23" customWidth="1"/>
    <col min="221" max="221" width="51" style="23" customWidth="1"/>
    <col min="222" max="222" width="23.28515625" style="23" customWidth="1"/>
    <col min="223" max="223" width="36.28515625" style="23" customWidth="1"/>
    <col min="224" max="224" width="13.7109375" style="23" customWidth="1"/>
    <col min="225" max="225" width="7.7109375" style="23" customWidth="1"/>
    <col min="226" max="226" width="16.42578125" style="23" customWidth="1"/>
    <col min="227" max="227" width="25.140625" style="23" customWidth="1"/>
    <col min="228" max="228" width="31" style="23" customWidth="1"/>
    <col min="229" max="229" width="51" style="23" customWidth="1"/>
    <col min="230" max="230" width="23.28515625" style="23" customWidth="1"/>
    <col min="231" max="231" width="36.28515625" style="23" customWidth="1"/>
    <col min="232" max="232" width="13.7109375" style="23" customWidth="1"/>
    <col min="233" max="233" width="7.7109375" style="23" customWidth="1"/>
    <col min="234" max="234" width="16.42578125" style="23" customWidth="1"/>
    <col min="235" max="235" width="25.140625" style="23" customWidth="1"/>
    <col min="236" max="236" width="31" style="23" customWidth="1"/>
    <col min="237" max="237" width="51" style="23" customWidth="1"/>
    <col min="238" max="238" width="23.28515625" style="23" customWidth="1"/>
    <col min="239" max="239" width="36.28515625" style="23" customWidth="1"/>
    <col min="240" max="240" width="13.7109375" style="23" customWidth="1"/>
    <col min="241" max="241" width="7.7109375" style="23" customWidth="1"/>
    <col min="242" max="242" width="16.42578125" style="23" customWidth="1"/>
    <col min="243" max="243" width="25.140625" style="23" customWidth="1"/>
    <col min="244" max="244" width="31" style="23" customWidth="1"/>
    <col min="245" max="245" width="51" style="23" customWidth="1"/>
    <col min="246" max="246" width="23.28515625" style="23" customWidth="1"/>
    <col min="247" max="247" width="36.28515625" style="23" customWidth="1"/>
    <col min="248" max="248" width="13.7109375" style="23" customWidth="1"/>
    <col min="249" max="249" width="7.7109375" style="23" customWidth="1"/>
    <col min="250" max="250" width="16.42578125" style="23" customWidth="1"/>
    <col min="251" max="251" width="25.140625" style="23" customWidth="1"/>
    <col min="252" max="252" width="31" style="23" customWidth="1"/>
    <col min="253" max="253" width="51" style="23" customWidth="1"/>
    <col min="254" max="254" width="23.28515625" style="23" customWidth="1"/>
    <col min="255" max="255" width="36.28515625" style="23" customWidth="1"/>
    <col min="256" max="256" width="13.7109375" style="23" customWidth="1"/>
    <col min="257" max="257" width="7.7109375" style="23" customWidth="1"/>
    <col min="258" max="258" width="16.42578125" style="23" customWidth="1"/>
    <col min="259" max="259" width="25.140625" style="23" customWidth="1"/>
    <col min="260" max="260" width="31" style="23" customWidth="1"/>
    <col min="261" max="261" width="51" style="23" customWidth="1"/>
    <col min="262" max="262" width="23.28515625" style="23" customWidth="1"/>
    <col min="263" max="263" width="36.28515625" style="23" customWidth="1"/>
    <col min="264" max="264" width="13.7109375" style="23" customWidth="1"/>
    <col min="265" max="265" width="7.7109375" style="23" customWidth="1"/>
    <col min="266" max="266" width="16.42578125" style="23" customWidth="1"/>
    <col min="267" max="267" width="25.140625" style="23" customWidth="1"/>
    <col min="268" max="268" width="31" style="23" customWidth="1"/>
    <col min="269" max="269" width="51" style="23" customWidth="1"/>
    <col min="270" max="270" width="23.28515625" style="23" customWidth="1"/>
    <col min="271" max="271" width="36.28515625" style="23" customWidth="1"/>
    <col min="272" max="272" width="13.7109375" style="23" customWidth="1"/>
    <col min="273" max="273" width="7.7109375" style="23" customWidth="1"/>
    <col min="274" max="274" width="16.42578125" style="23" customWidth="1"/>
    <col min="275" max="275" width="25.140625" style="23" customWidth="1"/>
    <col min="276" max="276" width="31" style="23" customWidth="1"/>
    <col min="277" max="277" width="51" style="23" customWidth="1"/>
    <col min="278" max="278" width="23.28515625" style="23" customWidth="1"/>
    <col min="279" max="279" width="36.28515625" style="23" customWidth="1"/>
    <col min="280" max="280" width="13.7109375" style="23" customWidth="1"/>
    <col min="281" max="281" width="7.7109375" style="23" customWidth="1"/>
    <col min="282" max="282" width="16.42578125" style="23" customWidth="1"/>
    <col min="283" max="283" width="25.140625" style="23" customWidth="1"/>
    <col min="284" max="284" width="31" style="23" customWidth="1"/>
    <col min="285" max="285" width="51" style="23" customWidth="1"/>
    <col min="286" max="286" width="23.28515625" style="23" customWidth="1"/>
    <col min="287" max="287" width="36.28515625" style="23" customWidth="1"/>
    <col min="288" max="288" width="13.7109375" style="23" customWidth="1"/>
    <col min="289" max="289" width="7.7109375" style="23" customWidth="1"/>
    <col min="290" max="290" width="16.42578125" style="23" customWidth="1"/>
    <col min="291" max="291" width="25.140625" style="23" customWidth="1"/>
    <col min="292" max="292" width="31" style="23" customWidth="1"/>
    <col min="293" max="293" width="51" style="23" customWidth="1"/>
    <col min="294" max="294" width="23.28515625" style="23" customWidth="1"/>
    <col min="295" max="295" width="36.28515625" style="23" customWidth="1"/>
    <col min="296" max="296" width="13.7109375" style="23" customWidth="1"/>
    <col min="297" max="297" width="7.7109375" style="23" customWidth="1"/>
    <col min="298" max="298" width="16.42578125" style="23" customWidth="1"/>
    <col min="299" max="299" width="25.140625" style="23" customWidth="1"/>
    <col min="300" max="300" width="31" style="23" customWidth="1"/>
    <col min="301" max="301" width="51" style="23" customWidth="1"/>
    <col min="302" max="302" width="23.28515625" style="23" customWidth="1"/>
    <col min="303" max="303" width="36.28515625" style="23" customWidth="1"/>
    <col min="304" max="304" width="13.7109375" style="23" customWidth="1"/>
    <col min="305" max="305" width="7.7109375" style="23" customWidth="1"/>
    <col min="306" max="306" width="16.42578125" style="23" customWidth="1"/>
    <col min="307" max="307" width="25.140625" style="23" customWidth="1"/>
    <col min="308" max="308" width="31" style="23" customWidth="1"/>
    <col min="309" max="309" width="51" style="23" customWidth="1"/>
    <col min="310" max="310" width="23.28515625" style="23" customWidth="1"/>
    <col min="311" max="311" width="36.28515625" style="23" customWidth="1"/>
    <col min="312" max="312" width="13.7109375" style="23" customWidth="1"/>
    <col min="313" max="313" width="7.7109375" style="23" customWidth="1"/>
    <col min="314" max="314" width="16.42578125" style="23" customWidth="1"/>
    <col min="315" max="315" width="25.140625" style="23" customWidth="1"/>
    <col min="316" max="316" width="31" style="23" customWidth="1"/>
    <col min="317" max="317" width="51" style="23" customWidth="1"/>
    <col min="318" max="318" width="23.28515625" style="23" customWidth="1"/>
    <col min="319" max="319" width="36.28515625" style="23" customWidth="1"/>
    <col min="320" max="320" width="13.7109375" style="23" customWidth="1"/>
    <col min="321" max="321" width="7.7109375" style="23" customWidth="1"/>
    <col min="322" max="322" width="16.42578125" style="23" customWidth="1"/>
    <col min="323" max="323" width="25.140625" style="23" customWidth="1"/>
    <col min="324" max="324" width="31" style="23" customWidth="1"/>
    <col min="325" max="325" width="51" style="23" customWidth="1"/>
    <col min="326" max="326" width="23.28515625" style="23" customWidth="1"/>
    <col min="327" max="327" width="36.28515625" style="23" customWidth="1"/>
    <col min="328" max="328" width="13.7109375" style="23" customWidth="1"/>
    <col min="329" max="329" width="7.7109375" style="23" customWidth="1"/>
    <col min="330" max="330" width="16.42578125" style="23" customWidth="1"/>
    <col min="331" max="331" width="25.140625" style="23" customWidth="1"/>
    <col min="332" max="332" width="31" style="23" customWidth="1"/>
    <col min="333" max="333" width="51" style="23" customWidth="1"/>
    <col min="334" max="334" width="23.28515625" style="23" customWidth="1"/>
    <col min="335" max="335" width="36.28515625" style="23" customWidth="1"/>
    <col min="336" max="336" width="13.7109375" style="23" customWidth="1"/>
    <col min="337" max="337" width="7.7109375" style="23" customWidth="1"/>
    <col min="338" max="338" width="16.42578125" style="23" customWidth="1"/>
    <col min="339" max="339" width="25.140625" style="23" customWidth="1"/>
    <col min="340" max="340" width="31" style="23" customWidth="1"/>
    <col min="341" max="341" width="51" style="23" customWidth="1"/>
    <col min="342" max="342" width="23.28515625" style="23" customWidth="1"/>
    <col min="343" max="343" width="36.28515625" style="23" customWidth="1"/>
    <col min="344" max="344" width="13.7109375" style="23" customWidth="1"/>
    <col min="345" max="345" width="7.7109375" style="23" customWidth="1"/>
    <col min="346" max="346" width="16.42578125" style="23" customWidth="1"/>
    <col min="347" max="347" width="25.140625" style="23" customWidth="1"/>
    <col min="348" max="348" width="31" style="23" customWidth="1"/>
    <col min="349" max="349" width="51" style="23" customWidth="1"/>
    <col min="350" max="350" width="23.28515625" style="23" customWidth="1"/>
    <col min="351" max="351" width="36.28515625" style="23" customWidth="1"/>
    <col min="352" max="352" width="13.7109375" style="23" customWidth="1"/>
    <col min="353" max="353" width="7.7109375" style="23" customWidth="1"/>
    <col min="354" max="354" width="16.42578125" style="23" customWidth="1"/>
    <col min="355" max="355" width="25.140625" style="23" customWidth="1"/>
    <col min="356" max="356" width="31" style="23" customWidth="1"/>
    <col min="357" max="357" width="51" style="23" customWidth="1"/>
    <col min="358" max="358" width="23.28515625" style="23" customWidth="1"/>
    <col min="359" max="359" width="36.28515625" style="23" customWidth="1"/>
    <col min="360" max="360" width="13.7109375" style="23" customWidth="1"/>
    <col min="361" max="361" width="7.7109375" style="23" customWidth="1"/>
    <col min="362" max="362" width="16.42578125" style="23" customWidth="1"/>
    <col min="363" max="363" width="25.140625" style="23" customWidth="1"/>
    <col min="364" max="364" width="31" style="23" customWidth="1"/>
    <col min="365" max="365" width="51" style="23" customWidth="1"/>
    <col min="366" max="366" width="23.28515625" style="23" customWidth="1"/>
    <col min="367" max="367" width="36.28515625" style="23" customWidth="1"/>
    <col min="368" max="368" width="13.7109375" style="23" customWidth="1"/>
    <col min="369" max="369" width="7.7109375" style="23" customWidth="1"/>
    <col min="370" max="370" width="16.42578125" style="23" customWidth="1"/>
    <col min="371" max="371" width="25.140625" style="23" customWidth="1"/>
    <col min="372" max="372" width="31" style="23" customWidth="1"/>
    <col min="373" max="373" width="51" style="23" customWidth="1"/>
    <col min="374" max="374" width="23.28515625" style="23" customWidth="1"/>
    <col min="375" max="375" width="36.28515625" style="23" customWidth="1"/>
    <col min="376" max="376" width="13.7109375" style="23" customWidth="1"/>
    <col min="377" max="377" width="7.7109375" style="23" customWidth="1"/>
    <col min="378" max="378" width="16.42578125" style="23" customWidth="1"/>
    <col min="379" max="379" width="25.140625" style="23" customWidth="1"/>
    <col min="380" max="380" width="31" style="23" customWidth="1"/>
    <col min="381" max="381" width="51" style="23" customWidth="1"/>
    <col min="382" max="382" width="23.28515625" style="23" customWidth="1"/>
    <col min="383" max="383" width="36.28515625" style="23" customWidth="1"/>
    <col min="384" max="384" width="13.7109375" style="23" customWidth="1"/>
    <col min="385" max="385" width="7.7109375" style="23" customWidth="1"/>
    <col min="386" max="386" width="16.42578125" style="23" customWidth="1"/>
    <col min="387" max="387" width="25.140625" style="23" customWidth="1"/>
    <col min="388" max="388" width="31" style="23" customWidth="1"/>
    <col min="389" max="389" width="51" style="23" customWidth="1"/>
    <col min="390" max="390" width="23.28515625" style="23" customWidth="1"/>
    <col min="391" max="391" width="36.28515625" style="23" customWidth="1"/>
    <col min="392" max="392" width="13.7109375" style="23" customWidth="1"/>
    <col min="393" max="393" width="7.7109375" style="23" customWidth="1"/>
    <col min="394" max="394" width="16.42578125" style="23" customWidth="1"/>
    <col min="395" max="395" width="25.140625" style="23" customWidth="1"/>
    <col min="396" max="396" width="31" style="23" customWidth="1"/>
    <col min="397" max="397" width="51" style="23" customWidth="1"/>
    <col min="398" max="398" width="23.28515625" style="23" customWidth="1"/>
    <col min="399" max="399" width="36.28515625" style="23" customWidth="1"/>
    <col min="400" max="400" width="13.7109375" style="23" customWidth="1"/>
    <col min="401" max="401" width="7.7109375" style="23" customWidth="1"/>
    <col min="402" max="402" width="16.42578125" style="23" customWidth="1"/>
    <col min="403" max="403" width="25.140625" style="23" customWidth="1"/>
    <col min="404" max="404" width="31" style="23" customWidth="1"/>
    <col min="405" max="405" width="51" style="23" customWidth="1"/>
    <col min="406" max="406" width="23.28515625" style="23" customWidth="1"/>
    <col min="407" max="407" width="36.28515625" style="23" customWidth="1"/>
    <col min="408" max="408" width="13.7109375" style="23" customWidth="1"/>
    <col min="409" max="409" width="7.7109375" style="23" customWidth="1"/>
    <col min="410" max="410" width="16.42578125" style="23" customWidth="1"/>
    <col min="411" max="411" width="25.140625" style="23" customWidth="1"/>
    <col min="412" max="412" width="31" style="23" customWidth="1"/>
    <col min="413" max="413" width="51" style="23" customWidth="1"/>
    <col min="414" max="414" width="23.28515625" style="23" customWidth="1"/>
    <col min="415" max="415" width="36.28515625" style="23" customWidth="1"/>
    <col min="416" max="416" width="13.7109375" style="23" customWidth="1"/>
    <col min="417" max="417" width="7.7109375" style="23" customWidth="1"/>
    <col min="418" max="418" width="16.42578125" style="23" customWidth="1"/>
    <col min="419" max="419" width="25.140625" style="23" customWidth="1"/>
    <col min="420" max="420" width="31" style="23" customWidth="1"/>
    <col min="421" max="421" width="51" style="23" customWidth="1"/>
    <col min="422" max="422" width="23.28515625" style="23" customWidth="1"/>
    <col min="423" max="423" width="36.28515625" style="23" customWidth="1"/>
    <col min="424" max="424" width="13.7109375" style="23" customWidth="1"/>
    <col min="425" max="425" width="7.7109375" style="23" customWidth="1"/>
    <col min="426" max="426" width="16.42578125" style="23" customWidth="1"/>
    <col min="427" max="427" width="25.140625" style="23" customWidth="1"/>
    <col min="428" max="428" width="31" style="23" customWidth="1"/>
    <col min="429" max="429" width="51" style="23" customWidth="1"/>
    <col min="430" max="430" width="23.28515625" style="23" customWidth="1"/>
    <col min="431" max="431" width="36.28515625" style="23" customWidth="1"/>
    <col min="432" max="432" width="13.7109375" style="23" customWidth="1"/>
    <col min="433" max="433" width="7.7109375" style="23" customWidth="1"/>
    <col min="434" max="434" width="16.42578125" style="23" customWidth="1"/>
    <col min="435" max="435" width="25.140625" style="23" customWidth="1"/>
    <col min="436" max="436" width="31" style="23" customWidth="1"/>
    <col min="437" max="437" width="51" style="23" customWidth="1"/>
    <col min="438" max="438" width="23.28515625" style="23" customWidth="1"/>
    <col min="439" max="439" width="36.28515625" style="23" customWidth="1"/>
    <col min="440" max="440" width="13.7109375" style="23" customWidth="1"/>
    <col min="441" max="441" width="7.7109375" style="23" customWidth="1"/>
    <col min="442" max="442" width="16.42578125" style="23" customWidth="1"/>
    <col min="443" max="443" width="25.140625" style="23" customWidth="1"/>
    <col min="444" max="444" width="31" style="23" customWidth="1"/>
    <col min="445" max="445" width="51" style="23" customWidth="1"/>
    <col min="446" max="446" width="23.28515625" style="23" customWidth="1"/>
    <col min="447" max="447" width="36.28515625" style="23" customWidth="1"/>
    <col min="448" max="448" width="13.7109375" style="23" customWidth="1"/>
    <col min="449" max="449" width="7.7109375" style="23" customWidth="1"/>
    <col min="450" max="450" width="16.42578125" style="23" customWidth="1"/>
    <col min="451" max="451" width="25.140625" style="23" customWidth="1"/>
    <col min="452" max="452" width="31" style="23" customWidth="1"/>
    <col min="453" max="453" width="51" style="23" customWidth="1"/>
    <col min="454" max="454" width="23.28515625" style="23" customWidth="1"/>
    <col min="455" max="455" width="36.28515625" style="23" customWidth="1"/>
    <col min="456" max="456" width="13.7109375" style="23" customWidth="1"/>
    <col min="457" max="457" width="7.7109375" style="23" customWidth="1"/>
    <col min="458" max="458" width="16.42578125" style="23" customWidth="1"/>
    <col min="459" max="459" width="25.140625" style="23" customWidth="1"/>
    <col min="460" max="460" width="31" style="23" customWidth="1"/>
    <col min="461" max="461" width="51" style="23" customWidth="1"/>
    <col min="462" max="462" width="23.28515625" style="23" customWidth="1"/>
    <col min="463" max="463" width="36.28515625" style="23" customWidth="1"/>
    <col min="464" max="464" width="13.7109375" style="23" customWidth="1"/>
    <col min="465" max="465" width="7.7109375" style="23" customWidth="1"/>
    <col min="466" max="466" width="16.42578125" style="23" customWidth="1"/>
    <col min="467" max="467" width="25.140625" style="23" customWidth="1"/>
    <col min="468" max="468" width="31" style="23" customWidth="1"/>
    <col min="469" max="469" width="51" style="23" customWidth="1"/>
    <col min="470" max="470" width="23.28515625" style="23" customWidth="1"/>
    <col min="471" max="471" width="36.28515625" style="23" customWidth="1"/>
    <col min="472" max="472" width="13.7109375" style="23" customWidth="1"/>
    <col min="473" max="473" width="7.7109375" style="23" customWidth="1"/>
    <col min="474" max="474" width="16.42578125" style="23" customWidth="1"/>
    <col min="475" max="475" width="25.140625" style="23" customWidth="1"/>
    <col min="476" max="476" width="31" style="23" customWidth="1"/>
    <col min="477" max="477" width="51" style="23" customWidth="1"/>
    <col min="478" max="478" width="23.28515625" style="23" customWidth="1"/>
    <col min="479" max="479" width="36.28515625" style="23" customWidth="1"/>
    <col min="480" max="480" width="13.7109375" style="23" customWidth="1"/>
    <col min="481" max="481" width="7.7109375" style="23" customWidth="1"/>
    <col min="482" max="482" width="16.42578125" style="23" customWidth="1"/>
    <col min="483" max="483" width="25.140625" style="23" customWidth="1"/>
    <col min="484" max="484" width="31" style="23" customWidth="1"/>
    <col min="485" max="485" width="51" style="23" customWidth="1"/>
    <col min="486" max="486" width="23.28515625" style="23" customWidth="1"/>
    <col min="487" max="487" width="36.28515625" style="23" customWidth="1"/>
    <col min="488" max="488" width="13.7109375" style="23" customWidth="1"/>
    <col min="489" max="489" width="7.7109375" style="23" customWidth="1"/>
    <col min="490" max="490" width="16.42578125" style="23" customWidth="1"/>
    <col min="491" max="491" width="25.140625" style="23" customWidth="1"/>
    <col min="492" max="492" width="31" style="23" customWidth="1"/>
    <col min="493" max="493" width="51" style="23" customWidth="1"/>
    <col min="494" max="494" width="23.28515625" style="23" customWidth="1"/>
    <col min="495" max="495" width="36.28515625" style="23" customWidth="1"/>
    <col min="496" max="496" width="13.7109375" style="23" customWidth="1"/>
    <col min="497" max="497" width="7.7109375" style="23" customWidth="1"/>
    <col min="498" max="498" width="16.42578125" style="23" customWidth="1"/>
    <col min="499" max="499" width="25.140625" style="23" customWidth="1"/>
    <col min="500" max="500" width="31" style="23" customWidth="1"/>
    <col min="501" max="501" width="51" style="23" customWidth="1"/>
    <col min="502" max="502" width="23.28515625" style="23" customWidth="1"/>
    <col min="503" max="503" width="36.28515625" style="23" customWidth="1"/>
    <col min="504" max="504" width="13.7109375" style="23" customWidth="1"/>
    <col min="505" max="505" width="7.7109375" style="23" customWidth="1"/>
    <col min="506" max="506" width="16.42578125" style="23" customWidth="1"/>
    <col min="507" max="507" width="25.140625" style="23" customWidth="1"/>
    <col min="508" max="508" width="31" style="23" customWidth="1"/>
    <col min="509" max="509" width="51" style="23" customWidth="1"/>
    <col min="510" max="510" width="23.28515625" style="23" customWidth="1"/>
    <col min="511" max="511" width="36.28515625" style="23" customWidth="1"/>
    <col min="512" max="512" width="13.7109375" style="23" customWidth="1"/>
    <col min="513" max="513" width="7.7109375" style="23" customWidth="1"/>
    <col min="514" max="514" width="16.42578125" style="23" customWidth="1"/>
    <col min="515" max="515" width="25.140625" style="23" customWidth="1"/>
    <col min="516" max="516" width="31" style="23" customWidth="1"/>
    <col min="517" max="517" width="51" style="23" customWidth="1"/>
    <col min="518" max="518" width="23.28515625" style="23" customWidth="1"/>
    <col min="519" max="519" width="36.28515625" style="23" customWidth="1"/>
    <col min="520" max="520" width="13.7109375" style="23" customWidth="1"/>
    <col min="521" max="521" width="7.7109375" style="23" customWidth="1"/>
    <col min="522" max="522" width="16.42578125" style="23" customWidth="1"/>
    <col min="523" max="523" width="25.140625" style="23" customWidth="1"/>
    <col min="524" max="524" width="31" style="23" customWidth="1"/>
    <col min="525" max="525" width="51" style="23" customWidth="1"/>
    <col min="526" max="526" width="23.28515625" style="23" customWidth="1"/>
    <col min="527" max="527" width="36.28515625" style="23" customWidth="1"/>
    <col min="528" max="528" width="13.7109375" style="23" customWidth="1"/>
    <col min="529" max="529" width="7.7109375" style="23" customWidth="1"/>
    <col min="530" max="530" width="16.42578125" style="23" customWidth="1"/>
    <col min="531" max="531" width="25.140625" style="23" customWidth="1"/>
    <col min="532" max="532" width="31" style="23" customWidth="1"/>
    <col min="533" max="533" width="51" style="23" customWidth="1"/>
    <col min="534" max="534" width="23.28515625" style="23" customWidth="1"/>
    <col min="535" max="535" width="36.28515625" style="23" customWidth="1"/>
    <col min="536" max="536" width="13.7109375" style="23" customWidth="1"/>
    <col min="537" max="537" width="7.7109375" style="23" customWidth="1"/>
    <col min="538" max="538" width="16.42578125" style="23" customWidth="1"/>
    <col min="539" max="539" width="25.140625" style="23" customWidth="1"/>
    <col min="540" max="540" width="31" style="23" customWidth="1"/>
    <col min="541" max="541" width="51" style="23" customWidth="1"/>
    <col min="542" max="542" width="23.28515625" style="23" customWidth="1"/>
    <col min="543" max="543" width="36.28515625" style="23" customWidth="1"/>
    <col min="544" max="544" width="13.7109375" style="23" customWidth="1"/>
    <col min="545" max="545" width="7.7109375" style="23" customWidth="1"/>
    <col min="546" max="546" width="16.42578125" style="23" customWidth="1"/>
    <col min="547" max="547" width="25.140625" style="23" customWidth="1"/>
    <col min="548" max="548" width="31" style="23" customWidth="1"/>
    <col min="549" max="549" width="51" style="23" customWidth="1"/>
    <col min="550" max="550" width="23.28515625" style="23" customWidth="1"/>
    <col min="551" max="551" width="36.28515625" style="23" customWidth="1"/>
    <col min="552" max="552" width="13.7109375" style="23" customWidth="1"/>
    <col min="553" max="553" width="7.7109375" style="23" customWidth="1"/>
    <col min="554" max="554" width="16.42578125" style="23" customWidth="1"/>
    <col min="555" max="555" width="25.140625" style="23" customWidth="1"/>
    <col min="556" max="556" width="31" style="23" customWidth="1"/>
    <col min="557" max="557" width="51" style="23" customWidth="1"/>
    <col min="558" max="558" width="23.28515625" style="23" customWidth="1"/>
    <col min="559" max="559" width="36.28515625" style="23" customWidth="1"/>
    <col min="560" max="560" width="13.7109375" style="23" customWidth="1"/>
    <col min="561" max="561" width="7.7109375" style="23" customWidth="1"/>
    <col min="562" max="562" width="16.42578125" style="23" customWidth="1"/>
    <col min="563" max="563" width="25.140625" style="23" customWidth="1"/>
    <col min="564" max="564" width="31" style="23" customWidth="1"/>
    <col min="565" max="565" width="51" style="23" customWidth="1"/>
    <col min="566" max="566" width="23.28515625" style="23" customWidth="1"/>
    <col min="567" max="567" width="36.28515625" style="23" customWidth="1"/>
    <col min="568" max="568" width="13.7109375" style="23" customWidth="1"/>
    <col min="569" max="569" width="7.7109375" style="23" customWidth="1"/>
    <col min="570" max="570" width="16.42578125" style="23" customWidth="1"/>
    <col min="571" max="571" width="25.140625" style="23" customWidth="1"/>
    <col min="572" max="572" width="31" style="23" customWidth="1"/>
    <col min="573" max="573" width="51" style="23" customWidth="1"/>
    <col min="574" max="574" width="23.28515625" style="23" customWidth="1"/>
    <col min="575" max="575" width="36.28515625" style="23" customWidth="1"/>
    <col min="576" max="576" width="13.7109375" style="23" customWidth="1"/>
    <col min="577" max="577" width="7.7109375" style="23" customWidth="1"/>
    <col min="578" max="578" width="16.42578125" style="23" customWidth="1"/>
    <col min="579" max="579" width="25.140625" style="23" customWidth="1"/>
    <col min="580" max="580" width="31" style="23" customWidth="1"/>
    <col min="581" max="581" width="51" style="23" customWidth="1"/>
    <col min="582" max="582" width="23.28515625" style="23" customWidth="1"/>
    <col min="583" max="583" width="36.28515625" style="23" customWidth="1"/>
    <col min="584" max="584" width="13.7109375" style="23" customWidth="1"/>
    <col min="585" max="585" width="7.7109375" style="23" customWidth="1"/>
    <col min="586" max="586" width="16.42578125" style="23" customWidth="1"/>
    <col min="587" max="587" width="25.140625" style="23" customWidth="1"/>
    <col min="588" max="588" width="31" style="23" customWidth="1"/>
    <col min="589" max="589" width="51" style="23" customWidth="1"/>
    <col min="590" max="590" width="23.28515625" style="23" customWidth="1"/>
    <col min="591" max="591" width="36.28515625" style="23" customWidth="1"/>
    <col min="592" max="592" width="13.7109375" style="23" customWidth="1"/>
    <col min="593" max="593" width="7.7109375" style="23" customWidth="1"/>
    <col min="594" max="594" width="16.42578125" style="23" customWidth="1"/>
    <col min="595" max="595" width="25.140625" style="23" customWidth="1"/>
    <col min="596" max="596" width="31" style="23" customWidth="1"/>
    <col min="597" max="597" width="51" style="23" customWidth="1"/>
    <col min="598" max="598" width="23.28515625" style="23" customWidth="1"/>
    <col min="599" max="599" width="36.28515625" style="23" customWidth="1"/>
    <col min="600" max="600" width="13.7109375" style="23" customWidth="1"/>
    <col min="601" max="601" width="7.7109375" style="23" customWidth="1"/>
    <col min="602" max="602" width="16.42578125" style="23" customWidth="1"/>
    <col min="603" max="603" width="25.140625" style="23" customWidth="1"/>
    <col min="604" max="604" width="31" style="23" customWidth="1"/>
    <col min="605" max="605" width="51" style="23" customWidth="1"/>
    <col min="606" max="606" width="23.28515625" style="23" customWidth="1"/>
    <col min="607" max="607" width="36.28515625" style="23" customWidth="1"/>
    <col min="608" max="608" width="13.7109375" style="23" customWidth="1"/>
    <col min="609" max="609" width="7.7109375" style="23" customWidth="1"/>
    <col min="610" max="610" width="16.42578125" style="23" customWidth="1"/>
    <col min="611" max="611" width="25.140625" style="23" customWidth="1"/>
    <col min="612" max="612" width="31" style="23" customWidth="1"/>
    <col min="613" max="613" width="51" style="23" customWidth="1"/>
    <col min="614" max="614" width="23.28515625" style="23" customWidth="1"/>
    <col min="615" max="615" width="36.28515625" style="23" customWidth="1"/>
    <col min="616" max="616" width="13.7109375" style="23" customWidth="1"/>
    <col min="617" max="617" width="7.7109375" style="23" customWidth="1"/>
    <col min="618" max="618" width="16.42578125" style="23" customWidth="1"/>
    <col min="619" max="619" width="25.140625" style="23" customWidth="1"/>
    <col min="620" max="620" width="31" style="23" customWidth="1"/>
    <col min="621" max="621" width="51" style="23" customWidth="1"/>
    <col min="622" max="622" width="23.28515625" style="23" customWidth="1"/>
    <col min="623" max="623" width="36.28515625" style="23" customWidth="1"/>
    <col min="624" max="624" width="13.7109375" style="23" customWidth="1"/>
    <col min="625" max="625" width="7.7109375" style="23" customWidth="1"/>
    <col min="626" max="626" width="16.42578125" style="23" customWidth="1"/>
    <col min="627" max="627" width="25.140625" style="23" customWidth="1"/>
    <col min="628" max="628" width="31" style="23" customWidth="1"/>
    <col min="629" max="629" width="51" style="23" customWidth="1"/>
    <col min="630" max="630" width="23.28515625" style="23" customWidth="1"/>
    <col min="631" max="631" width="36.28515625" style="23" customWidth="1"/>
    <col min="632" max="632" width="13.7109375" style="23" customWidth="1"/>
    <col min="633" max="633" width="7.7109375" style="23" customWidth="1"/>
    <col min="634" max="634" width="16.42578125" style="23" customWidth="1"/>
    <col min="635" max="635" width="25.140625" style="23" customWidth="1"/>
    <col min="636" max="636" width="31" style="23" customWidth="1"/>
    <col min="637" max="637" width="51" style="23" customWidth="1"/>
    <col min="638" max="638" width="23.28515625" style="23" customWidth="1"/>
    <col min="639" max="639" width="36.28515625" style="23" customWidth="1"/>
    <col min="640" max="640" width="13.7109375" style="23" customWidth="1"/>
    <col min="641" max="641" width="7.7109375" style="23" customWidth="1"/>
    <col min="642" max="642" width="16.42578125" style="23" customWidth="1"/>
    <col min="643" max="643" width="25.140625" style="23" customWidth="1"/>
    <col min="644" max="644" width="31" style="23" customWidth="1"/>
    <col min="645" max="645" width="51" style="23" customWidth="1"/>
    <col min="646" max="646" width="23.28515625" style="23" customWidth="1"/>
    <col min="647" max="647" width="36.28515625" style="23" customWidth="1"/>
    <col min="648" max="648" width="13.7109375" style="23" customWidth="1"/>
    <col min="649" max="649" width="7.7109375" style="23" customWidth="1"/>
    <col min="650" max="650" width="16.42578125" style="23" customWidth="1"/>
    <col min="651" max="651" width="25.140625" style="23" customWidth="1"/>
    <col min="652" max="652" width="31" style="23" customWidth="1"/>
    <col min="653" max="653" width="51" style="23" customWidth="1"/>
    <col min="654" max="654" width="23.28515625" style="23" customWidth="1"/>
    <col min="655" max="655" width="36.28515625" style="23" customWidth="1"/>
    <col min="656" max="656" width="13.7109375" style="23" customWidth="1"/>
    <col min="657" max="657" width="7.7109375" style="23" customWidth="1"/>
    <col min="658" max="658" width="16.42578125" style="23" customWidth="1"/>
    <col min="659" max="659" width="25.140625" style="23" customWidth="1"/>
    <col min="660" max="660" width="31" style="23" customWidth="1"/>
    <col min="661" max="661" width="51" style="23" customWidth="1"/>
    <col min="662" max="662" width="23.28515625" style="23" customWidth="1"/>
    <col min="663" max="663" width="36.28515625" style="23" customWidth="1"/>
    <col min="664" max="664" width="13.7109375" style="23" customWidth="1"/>
    <col min="665" max="665" width="7.7109375" style="23" customWidth="1"/>
    <col min="666" max="666" width="16.42578125" style="23" customWidth="1"/>
    <col min="667" max="667" width="25.140625" style="23" customWidth="1"/>
    <col min="668" max="668" width="31" style="23" customWidth="1"/>
    <col min="669" max="669" width="51" style="23" customWidth="1"/>
    <col min="670" max="670" width="23.28515625" style="23" customWidth="1"/>
    <col min="671" max="671" width="36.28515625" style="23" customWidth="1"/>
    <col min="672" max="672" width="13.7109375" style="23" customWidth="1"/>
    <col min="673" max="673" width="7.7109375" style="23" customWidth="1"/>
    <col min="674" max="674" width="16.42578125" style="23" customWidth="1"/>
    <col min="675" max="675" width="25.140625" style="23" customWidth="1"/>
    <col min="676" max="676" width="31" style="23" customWidth="1"/>
    <col min="677" max="677" width="51" style="23" customWidth="1"/>
    <col min="678" max="678" width="23.28515625" style="23" customWidth="1"/>
    <col min="679" max="679" width="36.28515625" style="23" customWidth="1"/>
    <col min="680" max="680" width="13.7109375" style="23" customWidth="1"/>
    <col min="681" max="681" width="7.7109375" style="23" customWidth="1"/>
    <col min="682" max="682" width="16.42578125" style="23" customWidth="1"/>
    <col min="683" max="683" width="25.140625" style="23" customWidth="1"/>
    <col min="684" max="684" width="31" style="23" customWidth="1"/>
    <col min="685" max="685" width="51" style="23" customWidth="1"/>
    <col min="686" max="686" width="23.28515625" style="23" customWidth="1"/>
    <col min="687" max="687" width="36.28515625" style="23" customWidth="1"/>
    <col min="688" max="688" width="13.7109375" style="23" customWidth="1"/>
    <col min="689" max="689" width="7.7109375" style="23" customWidth="1"/>
    <col min="690" max="690" width="16.42578125" style="23" customWidth="1"/>
    <col min="691" max="691" width="25.140625" style="23" customWidth="1"/>
    <col min="692" max="692" width="31" style="23" customWidth="1"/>
    <col min="693" max="693" width="51" style="23" customWidth="1"/>
    <col min="694" max="694" width="23.28515625" style="23" customWidth="1"/>
    <col min="695" max="695" width="36.28515625" style="23" customWidth="1"/>
    <col min="696" max="696" width="13.7109375" style="23" customWidth="1"/>
    <col min="697" max="697" width="7.7109375" style="23" customWidth="1"/>
    <col min="698" max="698" width="16.42578125" style="23" customWidth="1"/>
    <col min="699" max="699" width="25.140625" style="23" customWidth="1"/>
    <col min="700" max="700" width="31" style="23" customWidth="1"/>
    <col min="701" max="701" width="51" style="23" customWidth="1"/>
    <col min="702" max="702" width="23.28515625" style="23" customWidth="1"/>
    <col min="703" max="703" width="36.28515625" style="23" customWidth="1"/>
    <col min="704" max="704" width="13.7109375" style="23" customWidth="1"/>
    <col min="705" max="705" width="7.7109375" style="23" customWidth="1"/>
    <col min="706" max="706" width="16.42578125" style="23" customWidth="1"/>
    <col min="707" max="707" width="25.140625" style="23" customWidth="1"/>
    <col min="708" max="708" width="31" style="23" customWidth="1"/>
    <col min="709" max="709" width="51" style="23" customWidth="1"/>
    <col min="710" max="710" width="23.28515625" style="23" customWidth="1"/>
    <col min="711" max="711" width="36.28515625" style="23" customWidth="1"/>
    <col min="712" max="712" width="13.7109375" style="23" customWidth="1"/>
    <col min="713" max="713" width="7.7109375" style="23" customWidth="1"/>
    <col min="714" max="714" width="16.42578125" style="23" customWidth="1"/>
    <col min="715" max="715" width="25.140625" style="23" customWidth="1"/>
    <col min="716" max="716" width="31" style="23" customWidth="1"/>
    <col min="717" max="717" width="51" style="23" customWidth="1"/>
    <col min="718" max="718" width="23.28515625" style="23" customWidth="1"/>
    <col min="719" max="719" width="36.28515625" style="23" customWidth="1"/>
    <col min="720" max="720" width="13.7109375" style="23" customWidth="1"/>
    <col min="721" max="721" width="7.7109375" style="23" customWidth="1"/>
    <col min="722" max="722" width="16.42578125" style="23" customWidth="1"/>
    <col min="723" max="723" width="25.140625" style="23" customWidth="1"/>
    <col min="724" max="724" width="31" style="23" customWidth="1"/>
    <col min="725" max="725" width="51" style="23" customWidth="1"/>
    <col min="726" max="726" width="23.28515625" style="23" customWidth="1"/>
    <col min="727" max="727" width="36.28515625" style="23" customWidth="1"/>
    <col min="728" max="728" width="13.7109375" style="23" customWidth="1"/>
    <col min="729" max="729" width="7.7109375" style="23" customWidth="1"/>
    <col min="730" max="730" width="16.42578125" style="23" customWidth="1"/>
    <col min="731" max="731" width="25.140625" style="23" customWidth="1"/>
    <col min="732" max="732" width="31" style="23" customWidth="1"/>
    <col min="733" max="733" width="51" style="23" customWidth="1"/>
    <col min="734" max="734" width="23.28515625" style="23" customWidth="1"/>
    <col min="735" max="735" width="36.28515625" style="23" customWidth="1"/>
    <col min="736" max="736" width="13.7109375" style="23" customWidth="1"/>
    <col min="737" max="737" width="7.7109375" style="23" customWidth="1"/>
    <col min="738" max="738" width="16.42578125" style="23" customWidth="1"/>
    <col min="739" max="739" width="25.140625" style="23" customWidth="1"/>
    <col min="740" max="740" width="31" style="23" customWidth="1"/>
    <col min="741" max="741" width="51" style="23" customWidth="1"/>
    <col min="742" max="742" width="23.28515625" style="23" customWidth="1"/>
    <col min="743" max="743" width="36.28515625" style="23" customWidth="1"/>
    <col min="744" max="744" width="13.7109375" style="23" customWidth="1"/>
    <col min="745" max="745" width="7.7109375" style="23" customWidth="1"/>
    <col min="746" max="746" width="16.42578125" style="23" customWidth="1"/>
    <col min="747" max="747" width="25.140625" style="23" customWidth="1"/>
    <col min="748" max="748" width="31" style="23" customWidth="1"/>
    <col min="749" max="749" width="51" style="23" customWidth="1"/>
    <col min="750" max="750" width="23.28515625" style="23" customWidth="1"/>
    <col min="751" max="751" width="36.28515625" style="23" customWidth="1"/>
    <col min="752" max="752" width="13.7109375" style="23" customWidth="1"/>
    <col min="753" max="753" width="7.7109375" style="23" customWidth="1"/>
    <col min="754" max="754" width="16.42578125" style="23" customWidth="1"/>
    <col min="755" max="755" width="25.140625" style="23" customWidth="1"/>
    <col min="756" max="756" width="31" style="23" customWidth="1"/>
    <col min="757" max="757" width="51" style="23" customWidth="1"/>
    <col min="758" max="758" width="23.28515625" style="23" customWidth="1"/>
    <col min="759" max="759" width="36.28515625" style="23" customWidth="1"/>
    <col min="760" max="760" width="13.7109375" style="23" customWidth="1"/>
    <col min="761" max="761" width="7.7109375" style="23" customWidth="1"/>
    <col min="762" max="762" width="16.42578125" style="23" customWidth="1"/>
    <col min="763" max="763" width="25.140625" style="23" customWidth="1"/>
    <col min="764" max="764" width="31" style="23" customWidth="1"/>
    <col min="765" max="765" width="51" style="23" customWidth="1"/>
    <col min="766" max="766" width="23.28515625" style="23" customWidth="1"/>
    <col min="767" max="767" width="36.28515625" style="23" customWidth="1"/>
    <col min="768" max="768" width="13.7109375" style="23" customWidth="1"/>
    <col min="769" max="769" width="7.7109375" style="23" customWidth="1"/>
    <col min="770" max="770" width="16.42578125" style="23" customWidth="1"/>
    <col min="771" max="771" width="25.140625" style="23" customWidth="1"/>
    <col min="772" max="772" width="31" style="23" customWidth="1"/>
    <col min="773" max="773" width="51" style="23" customWidth="1"/>
    <col min="774" max="774" width="23.28515625" style="23" customWidth="1"/>
    <col min="775" max="775" width="36.28515625" style="23" customWidth="1"/>
    <col min="776" max="776" width="13.7109375" style="23" customWidth="1"/>
    <col min="777" max="777" width="7.7109375" style="23" customWidth="1"/>
    <col min="778" max="778" width="16.42578125" style="23" customWidth="1"/>
    <col min="779" max="779" width="25.140625" style="23" customWidth="1"/>
    <col min="780" max="780" width="31" style="23" customWidth="1"/>
    <col min="781" max="781" width="51" style="23" customWidth="1"/>
    <col min="782" max="782" width="23.28515625" style="23" customWidth="1"/>
    <col min="783" max="783" width="36.28515625" style="23" customWidth="1"/>
    <col min="784" max="784" width="13.7109375" style="23" customWidth="1"/>
    <col min="785" max="785" width="7.7109375" style="23" customWidth="1"/>
    <col min="786" max="786" width="16.42578125" style="23" customWidth="1"/>
    <col min="787" max="787" width="25.140625" style="23" customWidth="1"/>
    <col min="788" max="788" width="31" style="23" customWidth="1"/>
    <col min="789" max="789" width="51" style="23" customWidth="1"/>
    <col min="790" max="790" width="23.28515625" style="23" customWidth="1"/>
    <col min="791" max="791" width="36.28515625" style="23" customWidth="1"/>
    <col min="792" max="792" width="13.7109375" style="23" customWidth="1"/>
    <col min="793" max="793" width="7.7109375" style="23" customWidth="1"/>
    <col min="794" max="794" width="16.42578125" style="23" customWidth="1"/>
    <col min="795" max="795" width="25.140625" style="23" customWidth="1"/>
    <col min="796" max="796" width="31" style="23" customWidth="1"/>
    <col min="797" max="797" width="51" style="23" customWidth="1"/>
    <col min="798" max="798" width="23.28515625" style="23" customWidth="1"/>
    <col min="799" max="799" width="36.28515625" style="23" customWidth="1"/>
    <col min="800" max="800" width="13.7109375" style="23" customWidth="1"/>
    <col min="801" max="801" width="7.7109375" style="23" customWidth="1"/>
    <col min="802" max="802" width="16.42578125" style="23" customWidth="1"/>
    <col min="803" max="803" width="25.140625" style="23" customWidth="1"/>
    <col min="804" max="804" width="31" style="23" customWidth="1"/>
    <col min="805" max="805" width="51" style="23" customWidth="1"/>
    <col min="806" max="806" width="23.28515625" style="23" customWidth="1"/>
    <col min="807" max="807" width="36.28515625" style="23" customWidth="1"/>
    <col min="808" max="808" width="13.7109375" style="23" customWidth="1"/>
    <col min="809" max="809" width="7.7109375" style="23" customWidth="1"/>
    <col min="810" max="810" width="16.42578125" style="23" customWidth="1"/>
    <col min="811" max="811" width="25.140625" style="23" customWidth="1"/>
    <col min="812" max="812" width="31" style="23" customWidth="1"/>
    <col min="813" max="813" width="51" style="23" customWidth="1"/>
    <col min="814" max="814" width="23.28515625" style="23" customWidth="1"/>
    <col min="815" max="815" width="36.28515625" style="23" customWidth="1"/>
    <col min="816" max="816" width="13.7109375" style="23" customWidth="1"/>
    <col min="817" max="817" width="7.7109375" style="23" customWidth="1"/>
    <col min="818" max="818" width="16.42578125" style="23" customWidth="1"/>
    <col min="819" max="819" width="25.140625" style="23" customWidth="1"/>
    <col min="820" max="820" width="31" style="23" customWidth="1"/>
    <col min="821" max="821" width="51" style="23" customWidth="1"/>
    <col min="822" max="822" width="23.28515625" style="23" customWidth="1"/>
    <col min="823" max="823" width="36.28515625" style="23" customWidth="1"/>
    <col min="824" max="824" width="13.7109375" style="23" customWidth="1"/>
    <col min="825" max="825" width="7.7109375" style="23" customWidth="1"/>
    <col min="826" max="826" width="16.42578125" style="23" customWidth="1"/>
    <col min="827" max="827" width="25.140625" style="23" customWidth="1"/>
    <col min="828" max="828" width="31" style="23" customWidth="1"/>
    <col min="829" max="829" width="51" style="23" customWidth="1"/>
    <col min="830" max="830" width="23.28515625" style="23" customWidth="1"/>
    <col min="831" max="831" width="36.28515625" style="23" customWidth="1"/>
    <col min="832" max="832" width="13.7109375" style="23" customWidth="1"/>
    <col min="833" max="833" width="7.7109375" style="23" customWidth="1"/>
    <col min="834" max="834" width="16.42578125" style="23" customWidth="1"/>
    <col min="835" max="835" width="25.140625" style="23" customWidth="1"/>
    <col min="836" max="836" width="31" style="23" customWidth="1"/>
    <col min="837" max="837" width="51" style="23" customWidth="1"/>
    <col min="838" max="838" width="23.28515625" style="23" customWidth="1"/>
    <col min="839" max="839" width="36.28515625" style="23" customWidth="1"/>
    <col min="840" max="840" width="13.7109375" style="23" customWidth="1"/>
    <col min="841" max="841" width="7.7109375" style="23" customWidth="1"/>
    <col min="842" max="842" width="16.42578125" style="23" customWidth="1"/>
    <col min="843" max="843" width="25.140625" style="23" customWidth="1"/>
    <col min="844" max="844" width="31" style="23" customWidth="1"/>
    <col min="845" max="845" width="51" style="23" customWidth="1"/>
    <col min="846" max="846" width="23.28515625" style="23" customWidth="1"/>
    <col min="847" max="847" width="36.28515625" style="23" customWidth="1"/>
    <col min="848" max="848" width="13.7109375" style="23" customWidth="1"/>
    <col min="849" max="849" width="7.7109375" style="23" customWidth="1"/>
    <col min="850" max="850" width="16.42578125" style="23" customWidth="1"/>
    <col min="851" max="851" width="25.140625" style="23" customWidth="1"/>
    <col min="852" max="852" width="31" style="23" customWidth="1"/>
    <col min="853" max="853" width="51" style="23" customWidth="1"/>
    <col min="854" max="854" width="23.28515625" style="23" customWidth="1"/>
    <col min="855" max="855" width="36.28515625" style="23" customWidth="1"/>
    <col min="856" max="856" width="13.7109375" style="23" customWidth="1"/>
    <col min="857" max="857" width="7.7109375" style="23" customWidth="1"/>
    <col min="858" max="858" width="16.42578125" style="23" customWidth="1"/>
    <col min="859" max="859" width="25.140625" style="23" customWidth="1"/>
    <col min="860" max="860" width="31" style="23" customWidth="1"/>
    <col min="861" max="861" width="51" style="23" customWidth="1"/>
    <col min="862" max="862" width="23.28515625" style="23" customWidth="1"/>
    <col min="863" max="863" width="36.28515625" style="23" customWidth="1"/>
    <col min="864" max="864" width="13.7109375" style="23" customWidth="1"/>
    <col min="865" max="865" width="7.7109375" style="23" customWidth="1"/>
    <col min="866" max="866" width="16.42578125" style="23" customWidth="1"/>
    <col min="867" max="867" width="25.140625" style="23" customWidth="1"/>
    <col min="868" max="868" width="31" style="23" customWidth="1"/>
    <col min="869" max="869" width="51" style="23" customWidth="1"/>
    <col min="870" max="870" width="23.28515625" style="23" customWidth="1"/>
    <col min="871" max="871" width="36.28515625" style="23" customWidth="1"/>
    <col min="872" max="872" width="13.7109375" style="23" customWidth="1"/>
    <col min="873" max="873" width="7.7109375" style="23" customWidth="1"/>
    <col min="874" max="874" width="16.42578125" style="23" customWidth="1"/>
    <col min="875" max="875" width="25.140625" style="23" customWidth="1"/>
    <col min="876" max="876" width="31" style="23" customWidth="1"/>
    <col min="877" max="877" width="51" style="23" customWidth="1"/>
    <col min="878" max="878" width="23.28515625" style="23" customWidth="1"/>
    <col min="879" max="879" width="36.28515625" style="23" customWidth="1"/>
    <col min="880" max="880" width="13.7109375" style="23" customWidth="1"/>
    <col min="881" max="881" width="7.7109375" style="23" customWidth="1"/>
    <col min="882" max="882" width="16.42578125" style="23" customWidth="1"/>
    <col min="883" max="883" width="25.140625" style="23" customWidth="1"/>
    <col min="884" max="884" width="31" style="23" customWidth="1"/>
    <col min="885" max="885" width="51" style="23" customWidth="1"/>
    <col min="886" max="886" width="23.28515625" style="23" customWidth="1"/>
    <col min="887" max="887" width="36.28515625" style="23" customWidth="1"/>
    <col min="888" max="888" width="13.7109375" style="23" customWidth="1"/>
    <col min="889" max="889" width="7.7109375" style="23" customWidth="1"/>
    <col min="890" max="890" width="16.42578125" style="23" customWidth="1"/>
    <col min="891" max="891" width="25.140625" style="23" customWidth="1"/>
    <col min="892" max="892" width="31" style="23" customWidth="1"/>
    <col min="893" max="893" width="51" style="23" customWidth="1"/>
    <col min="894" max="894" width="23.28515625" style="23" customWidth="1"/>
    <col min="895" max="895" width="36.28515625" style="23" customWidth="1"/>
    <col min="896" max="896" width="13.7109375" style="23" customWidth="1"/>
    <col min="897" max="897" width="7.7109375" style="23" customWidth="1"/>
    <col min="898" max="898" width="16.42578125" style="23" customWidth="1"/>
    <col min="899" max="899" width="25.140625" style="23" customWidth="1"/>
    <col min="900" max="900" width="31" style="23" customWidth="1"/>
    <col min="901" max="901" width="51" style="23" customWidth="1"/>
    <col min="902" max="902" width="23.28515625" style="23" customWidth="1"/>
    <col min="903" max="903" width="36.28515625" style="23" customWidth="1"/>
    <col min="904" max="904" width="13.7109375" style="23" customWidth="1"/>
    <col min="905" max="905" width="7.7109375" style="23" customWidth="1"/>
    <col min="906" max="906" width="16.42578125" style="23" customWidth="1"/>
    <col min="907" max="907" width="25.140625" style="23" customWidth="1"/>
    <col min="908" max="908" width="31" style="23" customWidth="1"/>
    <col min="909" max="909" width="51" style="23" customWidth="1"/>
    <col min="910" max="910" width="23.28515625" style="23" customWidth="1"/>
    <col min="911" max="911" width="36.28515625" style="23" customWidth="1"/>
    <col min="912" max="912" width="13.7109375" style="23" customWidth="1"/>
    <col min="913" max="913" width="7.7109375" style="23" customWidth="1"/>
    <col min="914" max="914" width="16.42578125" style="23" customWidth="1"/>
    <col min="915" max="915" width="25.140625" style="23" customWidth="1"/>
    <col min="916" max="916" width="31" style="23" customWidth="1"/>
    <col min="917" max="917" width="51" style="23" customWidth="1"/>
    <col min="918" max="918" width="23.28515625" style="23" customWidth="1"/>
    <col min="919" max="919" width="36.28515625" style="23" customWidth="1"/>
    <col min="920" max="920" width="13.7109375" style="23" customWidth="1"/>
    <col min="921" max="921" width="7.7109375" style="23" customWidth="1"/>
    <col min="922" max="922" width="16.42578125" style="23" customWidth="1"/>
    <col min="923" max="923" width="25.140625" style="23" customWidth="1"/>
    <col min="924" max="924" width="31" style="23" customWidth="1"/>
    <col min="925" max="925" width="51" style="23" customWidth="1"/>
    <col min="926" max="926" width="23.28515625" style="23" customWidth="1"/>
    <col min="927" max="927" width="36.28515625" style="23" customWidth="1"/>
    <col min="928" max="928" width="13.7109375" style="23" customWidth="1"/>
    <col min="929" max="929" width="7.7109375" style="23" customWidth="1"/>
    <col min="930" max="930" width="16.42578125" style="23" customWidth="1"/>
    <col min="931" max="931" width="25.140625" style="23" customWidth="1"/>
    <col min="932" max="932" width="31" style="23" customWidth="1"/>
    <col min="933" max="933" width="51" style="23" customWidth="1"/>
    <col min="934" max="934" width="23.28515625" style="23" customWidth="1"/>
    <col min="935" max="935" width="36.28515625" style="23" customWidth="1"/>
    <col min="936" max="936" width="13.7109375" style="23" customWidth="1"/>
    <col min="937" max="937" width="7.7109375" style="23" customWidth="1"/>
    <col min="938" max="938" width="16.42578125" style="23" customWidth="1"/>
    <col min="939" max="939" width="25.140625" style="23" customWidth="1"/>
    <col min="940" max="940" width="31" style="23" customWidth="1"/>
    <col min="941" max="941" width="51" style="23" customWidth="1"/>
    <col min="942" max="942" width="23.28515625" style="23" customWidth="1"/>
    <col min="943" max="943" width="36.28515625" style="23" customWidth="1"/>
    <col min="944" max="944" width="13.7109375" style="23" customWidth="1"/>
    <col min="945" max="945" width="7.7109375" style="23" customWidth="1"/>
    <col min="946" max="946" width="16.42578125" style="23" customWidth="1"/>
    <col min="947" max="947" width="25.140625" style="23" customWidth="1"/>
    <col min="948" max="948" width="31" style="23" customWidth="1"/>
    <col min="949" max="949" width="51" style="23" customWidth="1"/>
    <col min="950" max="950" width="23.28515625" style="23" customWidth="1"/>
    <col min="951" max="951" width="36.28515625" style="23" customWidth="1"/>
    <col min="952" max="952" width="13.7109375" style="23" customWidth="1"/>
    <col min="953" max="953" width="7.7109375" style="23" customWidth="1"/>
    <col min="954" max="954" width="16.42578125" style="23" customWidth="1"/>
    <col min="955" max="955" width="25.140625" style="23" customWidth="1"/>
    <col min="956" max="956" width="31" style="23" customWidth="1"/>
    <col min="957" max="957" width="51" style="23" customWidth="1"/>
    <col min="958" max="958" width="23.28515625" style="23" customWidth="1"/>
    <col min="959" max="959" width="36.28515625" style="23" customWidth="1"/>
    <col min="960" max="960" width="13.7109375" style="23" customWidth="1"/>
    <col min="961" max="961" width="7.7109375" style="23" customWidth="1"/>
    <col min="962" max="962" width="16.42578125" style="23" customWidth="1"/>
    <col min="963" max="963" width="25.140625" style="23" customWidth="1"/>
    <col min="964" max="964" width="31" style="23" customWidth="1"/>
    <col min="965" max="965" width="51" style="23" customWidth="1"/>
    <col min="966" max="966" width="23.28515625" style="23" customWidth="1"/>
    <col min="967" max="967" width="36.28515625" style="23" customWidth="1"/>
    <col min="968" max="968" width="13.7109375" style="23" customWidth="1"/>
    <col min="969" max="969" width="7.7109375" style="23" customWidth="1"/>
    <col min="970" max="970" width="16.42578125" style="23" customWidth="1"/>
    <col min="971" max="971" width="25.140625" style="23" customWidth="1"/>
    <col min="972" max="972" width="31" style="23" customWidth="1"/>
    <col min="973" max="973" width="51" style="23" customWidth="1"/>
    <col min="974" max="974" width="23.28515625" style="23" customWidth="1"/>
    <col min="975" max="975" width="36.28515625" style="23" customWidth="1"/>
    <col min="976" max="976" width="13.7109375" style="23" customWidth="1"/>
    <col min="977" max="977" width="7.7109375" style="23" customWidth="1"/>
    <col min="978" max="978" width="16.42578125" style="23" customWidth="1"/>
    <col min="979" max="979" width="25.140625" style="23" customWidth="1"/>
    <col min="980" max="980" width="31" style="23" customWidth="1"/>
    <col min="981" max="981" width="51" style="23" customWidth="1"/>
    <col min="982" max="982" width="23.28515625" style="23" customWidth="1"/>
    <col min="983" max="983" width="36.28515625" style="23" customWidth="1"/>
    <col min="984" max="984" width="13.7109375" style="23" customWidth="1"/>
    <col min="985" max="985" width="7.7109375" style="23" customWidth="1"/>
    <col min="986" max="986" width="16.42578125" style="23" customWidth="1"/>
    <col min="987" max="987" width="25.140625" style="23" customWidth="1"/>
    <col min="988" max="988" width="31" style="23" customWidth="1"/>
    <col min="989" max="989" width="51" style="23" customWidth="1"/>
    <col min="990" max="990" width="23.28515625" style="23" customWidth="1"/>
    <col min="991" max="991" width="36.28515625" style="23" customWidth="1"/>
    <col min="992" max="992" width="13.7109375" style="23" customWidth="1"/>
    <col min="993" max="993" width="7.7109375" style="23" customWidth="1"/>
    <col min="994" max="994" width="16.42578125" style="23" customWidth="1"/>
    <col min="995" max="995" width="25.140625" style="23" customWidth="1"/>
    <col min="996" max="996" width="31" style="23" customWidth="1"/>
    <col min="997" max="997" width="51" style="23" customWidth="1"/>
    <col min="998" max="998" width="23.28515625" style="23" customWidth="1"/>
    <col min="999" max="999" width="36.28515625" style="23" customWidth="1"/>
    <col min="1000" max="1000" width="13.7109375" style="23" customWidth="1"/>
    <col min="1001" max="1001" width="7.7109375" style="23" customWidth="1"/>
    <col min="1002" max="1002" width="16.42578125" style="23" customWidth="1"/>
    <col min="1003" max="1003" width="25.140625" style="23" customWidth="1"/>
    <col min="1004" max="1004" width="31" style="23" customWidth="1"/>
    <col min="1005" max="1005" width="51" style="23" customWidth="1"/>
    <col min="1006" max="1006" width="23.28515625" style="23" customWidth="1"/>
    <col min="1007" max="1007" width="36.28515625" style="23" customWidth="1"/>
    <col min="1008" max="1008" width="13.7109375" style="23" customWidth="1"/>
    <col min="1009" max="1009" width="7.7109375" style="23" customWidth="1"/>
    <col min="1010" max="1010" width="16.42578125" style="23" customWidth="1"/>
    <col min="1011" max="1011" width="25.140625" style="23" customWidth="1"/>
    <col min="1012" max="1012" width="31" style="23" customWidth="1"/>
    <col min="1013" max="1013" width="51" style="23" customWidth="1"/>
    <col min="1014" max="1014" width="23.28515625" style="23" customWidth="1"/>
    <col min="1015" max="1015" width="36.28515625" style="23" customWidth="1"/>
    <col min="1016" max="1016" width="13.7109375" style="23" customWidth="1"/>
    <col min="1017" max="1017" width="7.7109375" style="23" customWidth="1"/>
    <col min="1018" max="1018" width="16.42578125" style="23" customWidth="1"/>
    <col min="1019" max="1019" width="25.140625" style="23" customWidth="1"/>
    <col min="1020" max="1020" width="31" style="23" customWidth="1"/>
    <col min="1021" max="1021" width="51" style="23" customWidth="1"/>
    <col min="1022" max="1022" width="23.28515625" style="23" customWidth="1"/>
    <col min="1023" max="1023" width="36.28515625" style="23" customWidth="1"/>
    <col min="1024" max="1024" width="13.7109375" style="23" customWidth="1"/>
    <col min="1025" max="1025" width="7.7109375" style="23" customWidth="1"/>
    <col min="1026" max="1026" width="16.42578125" style="23" customWidth="1"/>
    <col min="1027" max="1027" width="25.140625" style="23" customWidth="1"/>
    <col min="1028" max="1028" width="31" style="23" customWidth="1"/>
    <col min="1029" max="1029" width="51" style="23" customWidth="1"/>
    <col min="1030" max="1030" width="23.28515625" style="23" customWidth="1"/>
    <col min="1031" max="1031" width="36.28515625" style="23" customWidth="1"/>
    <col min="1032" max="1032" width="13.7109375" style="23" customWidth="1"/>
    <col min="1033" max="1033" width="7.7109375" style="23" customWidth="1"/>
    <col min="1034" max="1034" width="16.42578125" style="23" customWidth="1"/>
    <col min="1035" max="1035" width="25.140625" style="23" customWidth="1"/>
    <col min="1036" max="1036" width="31" style="23" customWidth="1"/>
    <col min="1037" max="1037" width="51" style="23" customWidth="1"/>
    <col min="1038" max="1038" width="23.28515625" style="23" customWidth="1"/>
    <col min="1039" max="1039" width="36.28515625" style="23" customWidth="1"/>
    <col min="1040" max="1040" width="13.7109375" style="23" customWidth="1"/>
    <col min="1041" max="1041" width="7.7109375" style="23" customWidth="1"/>
    <col min="1042" max="1042" width="16.42578125" style="23" customWidth="1"/>
    <col min="1043" max="1043" width="25.140625" style="23" customWidth="1"/>
    <col min="1044" max="1044" width="31" style="23" customWidth="1"/>
    <col min="1045" max="1045" width="51" style="23" customWidth="1"/>
    <col min="1046" max="1046" width="23.28515625" style="23" customWidth="1"/>
    <col min="1047" max="1047" width="36.28515625" style="23" customWidth="1"/>
    <col min="1048" max="1048" width="13.7109375" style="23" customWidth="1"/>
    <col min="1049" max="1049" width="7.7109375" style="23" customWidth="1"/>
    <col min="1050" max="1050" width="16.42578125" style="23" customWidth="1"/>
    <col min="1051" max="1051" width="25.140625" style="23" customWidth="1"/>
    <col min="1052" max="1052" width="31" style="23" customWidth="1"/>
    <col min="1053" max="1053" width="51" style="23" customWidth="1"/>
    <col min="1054" max="1054" width="23.28515625" style="23" customWidth="1"/>
    <col min="1055" max="1055" width="36.28515625" style="23" customWidth="1"/>
    <col min="1056" max="1056" width="13.7109375" style="23" customWidth="1"/>
    <col min="1057" max="1057" width="7.7109375" style="23" customWidth="1"/>
    <col min="1058" max="1058" width="16.42578125" style="23" customWidth="1"/>
    <col min="1059" max="1059" width="25.140625" style="23" customWidth="1"/>
    <col min="1060" max="1060" width="31" style="23" customWidth="1"/>
    <col min="1061" max="1061" width="51" style="23" customWidth="1"/>
    <col min="1062" max="1062" width="23.28515625" style="23" customWidth="1"/>
    <col min="1063" max="1063" width="36.28515625" style="23" customWidth="1"/>
    <col min="1064" max="1064" width="13.7109375" style="23" customWidth="1"/>
    <col min="1065" max="1065" width="7.7109375" style="23" customWidth="1"/>
    <col min="1066" max="1066" width="16.42578125" style="23" customWidth="1"/>
    <col min="1067" max="1067" width="25.140625" style="23" customWidth="1"/>
    <col min="1068" max="1068" width="31" style="23" customWidth="1"/>
    <col min="1069" max="1069" width="51" style="23" customWidth="1"/>
    <col min="1070" max="1070" width="23.28515625" style="23" customWidth="1"/>
    <col min="1071" max="1071" width="36.28515625" style="23" customWidth="1"/>
    <col min="1072" max="1072" width="13.7109375" style="23" customWidth="1"/>
    <col min="1073" max="1073" width="7.7109375" style="23" customWidth="1"/>
    <col min="1074" max="1074" width="16.42578125" style="23" customWidth="1"/>
    <col min="1075" max="1075" width="25.140625" style="23" customWidth="1"/>
    <col min="1076" max="1076" width="31" style="23" customWidth="1"/>
    <col min="1077" max="1077" width="51" style="23" customWidth="1"/>
    <col min="1078" max="1078" width="23.28515625" style="23" customWidth="1"/>
    <col min="1079" max="1079" width="36.28515625" style="23" customWidth="1"/>
    <col min="1080" max="1080" width="13.7109375" style="23" customWidth="1"/>
    <col min="1081" max="1081" width="7.7109375" style="23" customWidth="1"/>
    <col min="1082" max="1082" width="16.42578125" style="23" customWidth="1"/>
    <col min="1083" max="1083" width="25.140625" style="23" customWidth="1"/>
    <col min="1084" max="1084" width="31" style="23" customWidth="1"/>
    <col min="1085" max="1085" width="51" style="23" customWidth="1"/>
    <col min="1086" max="1086" width="23.28515625" style="23" customWidth="1"/>
    <col min="1087" max="1087" width="36.28515625" style="23" customWidth="1"/>
    <col min="1088" max="1088" width="13.7109375" style="23" customWidth="1"/>
    <col min="1089" max="1089" width="7.7109375" style="23" customWidth="1"/>
    <col min="1090" max="1090" width="16.42578125" style="23" customWidth="1"/>
    <col min="1091" max="1091" width="25.140625" style="23" customWidth="1"/>
    <col min="1092" max="1092" width="31" style="23" customWidth="1"/>
    <col min="1093" max="1093" width="51" style="23" customWidth="1"/>
    <col min="1094" max="1094" width="23.28515625" style="23" customWidth="1"/>
    <col min="1095" max="1095" width="36.28515625" style="23" customWidth="1"/>
    <col min="1096" max="1096" width="13.7109375" style="23" customWidth="1"/>
    <col min="1097" max="1097" width="7.7109375" style="23" customWidth="1"/>
    <col min="1098" max="1098" width="16.42578125" style="23" customWidth="1"/>
    <col min="1099" max="1099" width="25.140625" style="23" customWidth="1"/>
    <col min="1100" max="1100" width="31" style="23" customWidth="1"/>
    <col min="1101" max="1101" width="51" style="23" customWidth="1"/>
    <col min="1102" max="1102" width="23.28515625" style="23" customWidth="1"/>
    <col min="1103" max="1103" width="36.28515625" style="23" customWidth="1"/>
    <col min="1104" max="1104" width="13.7109375" style="23" customWidth="1"/>
    <col min="1105" max="1105" width="7.7109375" style="23" customWidth="1"/>
    <col min="1106" max="1106" width="16.42578125" style="23" customWidth="1"/>
    <col min="1107" max="1107" width="25.140625" style="23" customWidth="1"/>
    <col min="1108" max="1108" width="31" style="23" customWidth="1"/>
    <col min="1109" max="1109" width="51" style="23" customWidth="1"/>
    <col min="1110" max="1110" width="23.28515625" style="23" customWidth="1"/>
    <col min="1111" max="1111" width="36.28515625" style="23" customWidth="1"/>
    <col min="1112" max="1112" width="13.7109375" style="23" customWidth="1"/>
    <col min="1113" max="1113" width="7.7109375" style="23" customWidth="1"/>
    <col min="1114" max="1114" width="16.42578125" style="23" customWidth="1"/>
    <col min="1115" max="1115" width="25.140625" style="23" customWidth="1"/>
    <col min="1116" max="1116" width="31" style="23" customWidth="1"/>
    <col min="1117" max="1117" width="51" style="23" customWidth="1"/>
    <col min="1118" max="1118" width="23.28515625" style="23" customWidth="1"/>
    <col min="1119" max="1119" width="36.28515625" style="23" customWidth="1"/>
    <col min="1120" max="1120" width="13.7109375" style="23" customWidth="1"/>
    <col min="1121" max="1121" width="7.7109375" style="23" customWidth="1"/>
    <col min="1122" max="1122" width="16.42578125" style="23" customWidth="1"/>
    <col min="1123" max="1123" width="25.140625" style="23" customWidth="1"/>
    <col min="1124" max="1124" width="31" style="23" customWidth="1"/>
    <col min="1125" max="1125" width="51" style="23" customWidth="1"/>
    <col min="1126" max="1126" width="23.28515625" style="23" customWidth="1"/>
    <col min="1127" max="1127" width="36.28515625" style="23" customWidth="1"/>
    <col min="1128" max="1128" width="13.7109375" style="23" customWidth="1"/>
    <col min="1129" max="1129" width="7.7109375" style="23" customWidth="1"/>
    <col min="1130" max="1130" width="16.42578125" style="23" customWidth="1"/>
    <col min="1131" max="1131" width="25.140625" style="23" customWidth="1"/>
    <col min="1132" max="1132" width="31" style="23" customWidth="1"/>
    <col min="1133" max="1133" width="51" style="23" customWidth="1"/>
    <col min="1134" max="1134" width="23.28515625" style="23" customWidth="1"/>
    <col min="1135" max="1135" width="36.28515625" style="23" customWidth="1"/>
    <col min="1136" max="1136" width="13.7109375" style="23" customWidth="1"/>
    <col min="1137" max="1137" width="7.7109375" style="23" customWidth="1"/>
    <col min="1138" max="1138" width="16.42578125" style="23" customWidth="1"/>
    <col min="1139" max="1139" width="25.140625" style="23" customWidth="1"/>
    <col min="1140" max="1140" width="31" style="23" customWidth="1"/>
    <col min="1141" max="1141" width="51" style="23" customWidth="1"/>
    <col min="1142" max="1142" width="23.28515625" style="23" customWidth="1"/>
    <col min="1143" max="1143" width="36.28515625" style="23" customWidth="1"/>
    <col min="1144" max="1144" width="13.7109375" style="23" customWidth="1"/>
    <col min="1145" max="1145" width="7.7109375" style="23" customWidth="1"/>
    <col min="1146" max="1146" width="16.42578125" style="23" customWidth="1"/>
    <col min="1147" max="1147" width="25.140625" style="23" customWidth="1"/>
    <col min="1148" max="1148" width="31" style="23" customWidth="1"/>
    <col min="1149" max="1149" width="51" style="23" customWidth="1"/>
    <col min="1150" max="1150" width="23.28515625" style="23" customWidth="1"/>
    <col min="1151" max="1151" width="36.28515625" style="23" customWidth="1"/>
    <col min="1152" max="1152" width="13.7109375" style="23" customWidth="1"/>
    <col min="1153" max="1153" width="7.7109375" style="23" customWidth="1"/>
    <col min="1154" max="1154" width="16.42578125" style="23" customWidth="1"/>
    <col min="1155" max="1155" width="25.140625" style="23" customWidth="1"/>
    <col min="1156" max="1156" width="31" style="23" customWidth="1"/>
    <col min="1157" max="1157" width="51" style="23" customWidth="1"/>
    <col min="1158" max="1158" width="23.28515625" style="23" customWidth="1"/>
    <col min="1159" max="1159" width="36.28515625" style="23" customWidth="1"/>
    <col min="1160" max="1160" width="13.7109375" style="23" customWidth="1"/>
    <col min="1161" max="1161" width="7.7109375" style="23" customWidth="1"/>
    <col min="1162" max="1162" width="16.42578125" style="23" customWidth="1"/>
    <col min="1163" max="1163" width="25.140625" style="23" customWidth="1"/>
    <col min="1164" max="1164" width="31" style="23" customWidth="1"/>
    <col min="1165" max="1165" width="51" style="23" customWidth="1"/>
    <col min="1166" max="1166" width="23.28515625" style="23" customWidth="1"/>
    <col min="1167" max="1167" width="36.28515625" style="23" customWidth="1"/>
    <col min="1168" max="1168" width="13.7109375" style="23" customWidth="1"/>
    <col min="1169" max="1169" width="7.7109375" style="23" customWidth="1"/>
    <col min="1170" max="1170" width="16.42578125" style="23" customWidth="1"/>
    <col min="1171" max="1171" width="25.140625" style="23" customWidth="1"/>
    <col min="1172" max="1172" width="31" style="23" customWidth="1"/>
    <col min="1173" max="1173" width="51" style="23" customWidth="1"/>
    <col min="1174" max="1174" width="23.28515625" style="23" customWidth="1"/>
    <col min="1175" max="1175" width="36.28515625" style="23" customWidth="1"/>
    <col min="1176" max="1176" width="13.7109375" style="23" customWidth="1"/>
    <col min="1177" max="1177" width="7.7109375" style="23" customWidth="1"/>
    <col min="1178" max="1178" width="16.42578125" style="23" customWidth="1"/>
    <col min="1179" max="1179" width="25.140625" style="23" customWidth="1"/>
    <col min="1180" max="1180" width="31" style="23" customWidth="1"/>
    <col min="1181" max="1181" width="51" style="23" customWidth="1"/>
    <col min="1182" max="1182" width="23.28515625" style="23" customWidth="1"/>
    <col min="1183" max="1183" width="36.28515625" style="23" customWidth="1"/>
    <col min="1184" max="1184" width="13.7109375" style="23" customWidth="1"/>
    <col min="1185" max="1185" width="7.7109375" style="23" customWidth="1"/>
    <col min="1186" max="1186" width="16.42578125" style="23" customWidth="1"/>
    <col min="1187" max="1187" width="25.140625" style="23" customWidth="1"/>
    <col min="1188" max="1188" width="31" style="23" customWidth="1"/>
    <col min="1189" max="1189" width="51" style="23" customWidth="1"/>
    <col min="1190" max="1190" width="23.28515625" style="23" customWidth="1"/>
    <col min="1191" max="1191" width="36.28515625" style="23" customWidth="1"/>
    <col min="1192" max="1192" width="13.7109375" style="23" customWidth="1"/>
    <col min="1193" max="1193" width="7.7109375" style="23" customWidth="1"/>
    <col min="1194" max="1194" width="16.42578125" style="23" customWidth="1"/>
    <col min="1195" max="1195" width="25.140625" style="23" customWidth="1"/>
    <col min="1196" max="1196" width="31" style="23" customWidth="1"/>
    <col min="1197" max="1197" width="51" style="23" customWidth="1"/>
    <col min="1198" max="1198" width="23.28515625" style="23" customWidth="1"/>
    <col min="1199" max="1199" width="36.28515625" style="23" customWidth="1"/>
    <col min="1200" max="1200" width="13.7109375" style="23" customWidth="1"/>
    <col min="1201" max="1201" width="7.7109375" style="23" customWidth="1"/>
    <col min="1202" max="1202" width="16.42578125" style="23" customWidth="1"/>
    <col min="1203" max="1203" width="25.140625" style="23" customWidth="1"/>
    <col min="1204" max="1204" width="31" style="23" customWidth="1"/>
    <col min="1205" max="1205" width="51" style="23" customWidth="1"/>
    <col min="1206" max="1206" width="23.28515625" style="23" customWidth="1"/>
    <col min="1207" max="1207" width="36.28515625" style="23" customWidth="1"/>
    <col min="1208" max="1208" width="13.7109375" style="23" customWidth="1"/>
    <col min="1209" max="1209" width="7.7109375" style="23" customWidth="1"/>
    <col min="1210" max="1210" width="16.42578125" style="23" customWidth="1"/>
    <col min="1211" max="1211" width="25.140625" style="23" customWidth="1"/>
    <col min="1212" max="1212" width="31" style="23" customWidth="1"/>
    <col min="1213" max="1213" width="51" style="23" customWidth="1"/>
    <col min="1214" max="1214" width="23.28515625" style="23" customWidth="1"/>
    <col min="1215" max="1215" width="36.28515625" style="23" customWidth="1"/>
    <col min="1216" max="1216" width="13.7109375" style="23" customWidth="1"/>
    <col min="1217" max="1217" width="7.7109375" style="23" customWidth="1"/>
    <col min="1218" max="1218" width="16.42578125" style="23" customWidth="1"/>
    <col min="1219" max="1219" width="25.140625" style="23" customWidth="1"/>
    <col min="1220" max="1220" width="31" style="23" customWidth="1"/>
    <col min="1221" max="1221" width="51" style="23" customWidth="1"/>
    <col min="1222" max="1222" width="23.28515625" style="23" customWidth="1"/>
    <col min="1223" max="1223" width="36.28515625" style="23" customWidth="1"/>
    <col min="1224" max="1224" width="13.7109375" style="23" customWidth="1"/>
    <col min="1225" max="1225" width="7.7109375" style="23" customWidth="1"/>
    <col min="1226" max="1226" width="16.42578125" style="23" customWidth="1"/>
    <col min="1227" max="1227" width="25.140625" style="23" customWidth="1"/>
    <col min="1228" max="1228" width="31" style="23" customWidth="1"/>
    <col min="1229" max="1229" width="51" style="23" customWidth="1"/>
    <col min="1230" max="1230" width="23.28515625" style="23" customWidth="1"/>
    <col min="1231" max="1231" width="36.28515625" style="23" customWidth="1"/>
    <col min="1232" max="1232" width="13.7109375" style="23" customWidth="1"/>
    <col min="1233" max="1233" width="7.7109375" style="23" customWidth="1"/>
    <col min="1234" max="1234" width="16.42578125" style="23" customWidth="1"/>
    <col min="1235" max="1235" width="25.140625" style="23" customWidth="1"/>
    <col min="1236" max="1236" width="31" style="23" customWidth="1"/>
    <col min="1237" max="1237" width="51" style="23" customWidth="1"/>
    <col min="1238" max="1238" width="23.28515625" style="23" customWidth="1"/>
    <col min="1239" max="1239" width="36.28515625" style="23" customWidth="1"/>
    <col min="1240" max="1240" width="13.7109375" style="23" customWidth="1"/>
    <col min="1241" max="1241" width="7.7109375" style="23" customWidth="1"/>
    <col min="1242" max="1242" width="16.42578125" style="23" customWidth="1"/>
    <col min="1243" max="1243" width="25.140625" style="23" customWidth="1"/>
    <col min="1244" max="1244" width="31" style="23" customWidth="1"/>
    <col min="1245" max="1245" width="51" style="23" customWidth="1"/>
    <col min="1246" max="1246" width="23.28515625" style="23" customWidth="1"/>
    <col min="1247" max="1247" width="36.28515625" style="23" customWidth="1"/>
    <col min="1248" max="1248" width="13.7109375" style="23" customWidth="1"/>
    <col min="1249" max="1249" width="7.7109375" style="23" customWidth="1"/>
    <col min="1250" max="1250" width="16.42578125" style="23" customWidth="1"/>
    <col min="1251" max="1251" width="25.140625" style="23" customWidth="1"/>
    <col min="1252" max="1252" width="31" style="23" customWidth="1"/>
    <col min="1253" max="1253" width="51" style="23" customWidth="1"/>
    <col min="1254" max="1254" width="23.28515625" style="23" customWidth="1"/>
    <col min="1255" max="1255" width="36.28515625" style="23" customWidth="1"/>
    <col min="1256" max="1256" width="13.7109375" style="23" customWidth="1"/>
    <col min="1257" max="1257" width="7.7109375" style="23" customWidth="1"/>
    <col min="1258" max="1258" width="16.42578125" style="23" customWidth="1"/>
    <col min="1259" max="1259" width="25.140625" style="23" customWidth="1"/>
    <col min="1260" max="1260" width="31" style="23" customWidth="1"/>
    <col min="1261" max="1261" width="51" style="23" customWidth="1"/>
    <col min="1262" max="1262" width="23.28515625" style="23" customWidth="1"/>
    <col min="1263" max="1263" width="36.28515625" style="23" customWidth="1"/>
    <col min="1264" max="1264" width="13.7109375" style="23" customWidth="1"/>
    <col min="1265" max="1265" width="7.7109375" style="23" customWidth="1"/>
    <col min="1266" max="1266" width="16.42578125" style="23" customWidth="1"/>
    <col min="1267" max="1267" width="25.140625" style="23" customWidth="1"/>
    <col min="1268" max="1268" width="31" style="23" customWidth="1"/>
    <col min="1269" max="1269" width="51" style="23" customWidth="1"/>
    <col min="1270" max="1270" width="23.28515625" style="23" customWidth="1"/>
    <col min="1271" max="1271" width="36.28515625" style="23" customWidth="1"/>
    <col min="1272" max="1272" width="13.7109375" style="23" customWidth="1"/>
    <col min="1273" max="1273" width="7.7109375" style="23" customWidth="1"/>
    <col min="1274" max="1274" width="16.42578125" style="23" customWidth="1"/>
    <col min="1275" max="1275" width="25.140625" style="23" customWidth="1"/>
    <col min="1276" max="1276" width="31" style="23" customWidth="1"/>
    <col min="1277" max="1277" width="51" style="23" customWidth="1"/>
    <col min="1278" max="1278" width="23.28515625" style="23" customWidth="1"/>
    <col min="1279" max="1279" width="36.28515625" style="23" customWidth="1"/>
    <col min="1280" max="1280" width="13.7109375" style="23" customWidth="1"/>
    <col min="1281" max="1281" width="7.7109375" style="23" customWidth="1"/>
    <col min="1282" max="1282" width="16.42578125" style="23" customWidth="1"/>
    <col min="1283" max="1283" width="25.140625" style="23" customWidth="1"/>
    <col min="1284" max="1284" width="31" style="23" customWidth="1"/>
    <col min="1285" max="1285" width="51" style="23" customWidth="1"/>
    <col min="1286" max="1286" width="23.28515625" style="23" customWidth="1"/>
    <col min="1287" max="1287" width="36.28515625" style="23" customWidth="1"/>
    <col min="1288" max="1288" width="13.7109375" style="23" customWidth="1"/>
    <col min="1289" max="1289" width="7.7109375" style="23" customWidth="1"/>
    <col min="1290" max="1290" width="16.42578125" style="23" customWidth="1"/>
    <col min="1291" max="1291" width="25.140625" style="23" customWidth="1"/>
    <col min="1292" max="1292" width="31" style="23" customWidth="1"/>
    <col min="1293" max="1293" width="51" style="23" customWidth="1"/>
    <col min="1294" max="1294" width="23.28515625" style="23" customWidth="1"/>
    <col min="1295" max="1295" width="36.28515625" style="23" customWidth="1"/>
    <col min="1296" max="1296" width="13.7109375" style="23" customWidth="1"/>
    <col min="1297" max="1297" width="7.7109375" style="23" customWidth="1"/>
    <col min="1298" max="1298" width="16.42578125" style="23" customWidth="1"/>
    <col min="1299" max="1299" width="25.140625" style="23" customWidth="1"/>
    <col min="1300" max="1300" width="31" style="23" customWidth="1"/>
    <col min="1301" max="1301" width="51" style="23" customWidth="1"/>
    <col min="1302" max="1302" width="23.28515625" style="23" customWidth="1"/>
    <col min="1303" max="1303" width="36.28515625" style="23" customWidth="1"/>
    <col min="1304" max="1304" width="13.7109375" style="23" customWidth="1"/>
    <col min="1305" max="1305" width="7.7109375" style="23" customWidth="1"/>
    <col min="1306" max="1306" width="16.42578125" style="23" customWidth="1"/>
    <col min="1307" max="1307" width="25.140625" style="23" customWidth="1"/>
    <col min="1308" max="1308" width="31" style="23" customWidth="1"/>
    <col min="1309" max="1309" width="51" style="23" customWidth="1"/>
    <col min="1310" max="1310" width="23.28515625" style="23" customWidth="1"/>
    <col min="1311" max="1311" width="36.28515625" style="23" customWidth="1"/>
    <col min="1312" max="1312" width="13.7109375" style="23" customWidth="1"/>
    <col min="1313" max="1313" width="7.7109375" style="23" customWidth="1"/>
    <col min="1314" max="1314" width="16.42578125" style="23" customWidth="1"/>
    <col min="1315" max="1315" width="25.140625" style="23" customWidth="1"/>
    <col min="1316" max="1316" width="31" style="23" customWidth="1"/>
    <col min="1317" max="1317" width="51" style="23" customWidth="1"/>
    <col min="1318" max="1318" width="23.28515625" style="23" customWidth="1"/>
    <col min="1319" max="1319" width="36.28515625" style="23" customWidth="1"/>
    <col min="1320" max="1320" width="13.7109375" style="23" customWidth="1"/>
    <col min="1321" max="1321" width="7.7109375" style="23" customWidth="1"/>
    <col min="1322" max="1322" width="16.42578125" style="23" customWidth="1"/>
    <col min="1323" max="1323" width="25.140625" style="23" customWidth="1"/>
    <col min="1324" max="1324" width="31" style="23" customWidth="1"/>
    <col min="1325" max="1325" width="51" style="23" customWidth="1"/>
    <col min="1326" max="1326" width="23.28515625" style="23" customWidth="1"/>
    <col min="1327" max="1327" width="36.28515625" style="23" customWidth="1"/>
    <col min="1328" max="1328" width="13.7109375" style="23" customWidth="1"/>
    <col min="1329" max="1329" width="7.7109375" style="23" customWidth="1"/>
    <col min="1330" max="1330" width="16.42578125" style="23" customWidth="1"/>
    <col min="1331" max="1331" width="25.140625" style="23" customWidth="1"/>
    <col min="1332" max="1332" width="31" style="23" customWidth="1"/>
    <col min="1333" max="1333" width="51" style="23" customWidth="1"/>
    <col min="1334" max="1334" width="23.28515625" style="23" customWidth="1"/>
    <col min="1335" max="1335" width="36.28515625" style="23" customWidth="1"/>
    <col min="1336" max="1336" width="13.7109375" style="23" customWidth="1"/>
    <col min="1337" max="1337" width="7.7109375" style="23" customWidth="1"/>
    <col min="1338" max="1338" width="16.42578125" style="23" customWidth="1"/>
    <col min="1339" max="1339" width="25.140625" style="23" customWidth="1"/>
    <col min="1340" max="1340" width="31" style="23" customWidth="1"/>
    <col min="1341" max="1341" width="51" style="23" customWidth="1"/>
    <col min="1342" max="1342" width="23.28515625" style="23" customWidth="1"/>
    <col min="1343" max="1343" width="36.28515625" style="23" customWidth="1"/>
    <col min="1344" max="1344" width="13.7109375" style="23" customWidth="1"/>
    <col min="1345" max="1345" width="7.7109375" style="23" customWidth="1"/>
    <col min="1346" max="1346" width="16.42578125" style="23" customWidth="1"/>
    <col min="1347" max="1347" width="25.140625" style="23" customWidth="1"/>
    <col min="1348" max="1348" width="31" style="23" customWidth="1"/>
    <col min="1349" max="1349" width="51" style="23" customWidth="1"/>
    <col min="1350" max="1350" width="23.28515625" style="23" customWidth="1"/>
    <col min="1351" max="1351" width="36.28515625" style="23" customWidth="1"/>
    <col min="1352" max="1352" width="13.7109375" style="23" customWidth="1"/>
    <col min="1353" max="1353" width="7.7109375" style="23" customWidth="1"/>
    <col min="1354" max="1354" width="16.42578125" style="23" customWidth="1"/>
    <col min="1355" max="1355" width="25.140625" style="23" customWidth="1"/>
    <col min="1356" max="1356" width="31" style="23" customWidth="1"/>
    <col min="1357" max="1357" width="51" style="23" customWidth="1"/>
    <col min="1358" max="1358" width="23.28515625" style="23" customWidth="1"/>
    <col min="1359" max="1359" width="36.28515625" style="23" customWidth="1"/>
    <col min="1360" max="1360" width="13.7109375" style="23" customWidth="1"/>
    <col min="1361" max="1361" width="7.7109375" style="23" customWidth="1"/>
    <col min="1362" max="1362" width="16.42578125" style="23" customWidth="1"/>
    <col min="1363" max="1363" width="25.140625" style="23" customWidth="1"/>
    <col min="1364" max="1364" width="31" style="23" customWidth="1"/>
    <col min="1365" max="1365" width="51" style="23" customWidth="1"/>
    <col min="1366" max="1366" width="23.28515625" style="23" customWidth="1"/>
    <col min="1367" max="1367" width="36.28515625" style="23" customWidth="1"/>
    <col min="1368" max="1368" width="13.7109375" style="23" customWidth="1"/>
    <col min="1369" max="1369" width="7.7109375" style="23" customWidth="1"/>
    <col min="1370" max="1370" width="16.42578125" style="23" customWidth="1"/>
    <col min="1371" max="1371" width="25.140625" style="23" customWidth="1"/>
    <col min="1372" max="1372" width="31" style="23" customWidth="1"/>
    <col min="1373" max="1373" width="51" style="23" customWidth="1"/>
    <col min="1374" max="1374" width="23.28515625" style="23" customWidth="1"/>
    <col min="1375" max="1375" width="36.28515625" style="23" customWidth="1"/>
    <col min="1376" max="1376" width="13.7109375" style="23" customWidth="1"/>
    <col min="1377" max="1377" width="7.7109375" style="23" customWidth="1"/>
    <col min="1378" max="1378" width="16.42578125" style="23" customWidth="1"/>
    <col min="1379" max="1379" width="25.140625" style="23" customWidth="1"/>
    <col min="1380" max="1380" width="31" style="23" customWidth="1"/>
    <col min="1381" max="1381" width="51" style="23" customWidth="1"/>
    <col min="1382" max="1382" width="23.28515625" style="23" customWidth="1"/>
    <col min="1383" max="1383" width="36.28515625" style="23" customWidth="1"/>
    <col min="1384" max="1384" width="13.7109375" style="23" customWidth="1"/>
    <col min="1385" max="1385" width="7.7109375" style="23" customWidth="1"/>
    <col min="1386" max="1386" width="16.42578125" style="23" customWidth="1"/>
    <col min="1387" max="1387" width="25.140625" style="23" customWidth="1"/>
    <col min="1388" max="1388" width="31" style="23" customWidth="1"/>
    <col min="1389" max="1389" width="51" style="23" customWidth="1"/>
    <col min="1390" max="1390" width="23.28515625" style="23" customWidth="1"/>
    <col min="1391" max="1391" width="36.28515625" style="23" customWidth="1"/>
    <col min="1392" max="1392" width="13.7109375" style="23" customWidth="1"/>
    <col min="1393" max="1393" width="7.7109375" style="23" customWidth="1"/>
    <col min="1394" max="1394" width="16.42578125" style="23" customWidth="1"/>
    <col min="1395" max="1395" width="25.140625" style="23" customWidth="1"/>
    <col min="1396" max="1396" width="31" style="23" customWidth="1"/>
    <col min="1397" max="1397" width="51" style="23" customWidth="1"/>
    <col min="1398" max="1398" width="23.28515625" style="23" customWidth="1"/>
    <col min="1399" max="1399" width="36.28515625" style="23" customWidth="1"/>
    <col min="1400" max="1400" width="13.7109375" style="23" customWidth="1"/>
    <col min="1401" max="1401" width="7.7109375" style="23" customWidth="1"/>
    <col min="1402" max="1402" width="16.42578125" style="23" customWidth="1"/>
    <col min="1403" max="1403" width="25.140625" style="23" customWidth="1"/>
    <col min="1404" max="1404" width="31" style="23" customWidth="1"/>
    <col min="1405" max="1405" width="51" style="23" customWidth="1"/>
    <col min="1406" max="1406" width="23.28515625" style="23" customWidth="1"/>
    <col min="1407" max="1407" width="36.28515625" style="23" customWidth="1"/>
    <col min="1408" max="1408" width="13.7109375" style="23" customWidth="1"/>
    <col min="1409" max="1409" width="7.7109375" style="23" customWidth="1"/>
    <col min="1410" max="1410" width="16.42578125" style="23" customWidth="1"/>
    <col min="1411" max="1411" width="25.140625" style="23" customWidth="1"/>
    <col min="1412" max="1412" width="31" style="23" customWidth="1"/>
    <col min="1413" max="1413" width="51" style="23" customWidth="1"/>
    <col min="1414" max="1414" width="23.28515625" style="23" customWidth="1"/>
    <col min="1415" max="1415" width="36.28515625" style="23" customWidth="1"/>
    <col min="1416" max="1416" width="13.7109375" style="23" customWidth="1"/>
    <col min="1417" max="1417" width="7.7109375" style="23" customWidth="1"/>
    <col min="1418" max="1418" width="16.42578125" style="23" customWidth="1"/>
    <col min="1419" max="1419" width="25.140625" style="23" customWidth="1"/>
    <col min="1420" max="1420" width="31" style="23" customWidth="1"/>
    <col min="1421" max="1421" width="51" style="23" customWidth="1"/>
    <col min="1422" max="1422" width="23.28515625" style="23" customWidth="1"/>
    <col min="1423" max="1423" width="36.28515625" style="23" customWidth="1"/>
    <col min="1424" max="1424" width="13.7109375" style="23" customWidth="1"/>
    <col min="1425" max="1425" width="7.7109375" style="23" customWidth="1"/>
    <col min="1426" max="1426" width="16.42578125" style="23" customWidth="1"/>
    <col min="1427" max="1427" width="25.140625" style="23" customWidth="1"/>
    <col min="1428" max="1428" width="31" style="23" customWidth="1"/>
    <col min="1429" max="1429" width="51" style="23" customWidth="1"/>
    <col min="1430" max="1430" width="23.28515625" style="23" customWidth="1"/>
    <col min="1431" max="1431" width="36.28515625" style="23" customWidth="1"/>
    <col min="1432" max="1432" width="13.7109375" style="23" customWidth="1"/>
    <col min="1433" max="1433" width="7.7109375" style="23" customWidth="1"/>
    <col min="1434" max="1434" width="16.42578125" style="23" customWidth="1"/>
    <col min="1435" max="1435" width="25.140625" style="23" customWidth="1"/>
    <col min="1436" max="1436" width="31" style="23" customWidth="1"/>
    <col min="1437" max="1437" width="51" style="23" customWidth="1"/>
    <col min="1438" max="1438" width="23.28515625" style="23" customWidth="1"/>
    <col min="1439" max="1439" width="36.28515625" style="23" customWidth="1"/>
    <col min="1440" max="1440" width="13.7109375" style="23" customWidth="1"/>
    <col min="1441" max="1441" width="7.7109375" style="23" customWidth="1"/>
    <col min="1442" max="1442" width="16.42578125" style="23" customWidth="1"/>
    <col min="1443" max="1443" width="25.140625" style="23" customWidth="1"/>
    <col min="1444" max="1444" width="31" style="23" customWidth="1"/>
    <col min="1445" max="1445" width="51" style="23" customWidth="1"/>
    <col min="1446" max="1446" width="23.28515625" style="23" customWidth="1"/>
    <col min="1447" max="1447" width="36.28515625" style="23" customWidth="1"/>
    <col min="1448" max="1448" width="13.7109375" style="23" customWidth="1"/>
    <col min="1449" max="1449" width="7.7109375" style="23" customWidth="1"/>
    <col min="1450" max="1450" width="16.42578125" style="23" customWidth="1"/>
    <col min="1451" max="1451" width="25.140625" style="23" customWidth="1"/>
    <col min="1452" max="1452" width="31" style="23" customWidth="1"/>
    <col min="1453" max="1453" width="51" style="23" customWidth="1"/>
    <col min="1454" max="1454" width="23.28515625" style="23" customWidth="1"/>
    <col min="1455" max="1455" width="36.28515625" style="23" customWidth="1"/>
    <col min="1456" max="1456" width="13.7109375" style="23" customWidth="1"/>
    <col min="1457" max="1457" width="7.7109375" style="23" customWidth="1"/>
    <col min="1458" max="1458" width="16.42578125" style="23" customWidth="1"/>
    <col min="1459" max="1459" width="25.140625" style="23" customWidth="1"/>
    <col min="1460" max="1460" width="31" style="23" customWidth="1"/>
    <col min="1461" max="1461" width="51" style="23" customWidth="1"/>
    <col min="1462" max="1462" width="23.28515625" style="23" customWidth="1"/>
    <col min="1463" max="1463" width="36.28515625" style="23" customWidth="1"/>
    <col min="1464" max="1464" width="13.7109375" style="23" customWidth="1"/>
    <col min="1465" max="1465" width="7.7109375" style="23" customWidth="1"/>
    <col min="1466" max="1466" width="16.42578125" style="23" customWidth="1"/>
    <col min="1467" max="1467" width="25.140625" style="23" customWidth="1"/>
    <col min="1468" max="1468" width="31" style="23" customWidth="1"/>
    <col min="1469" max="1469" width="51" style="23" customWidth="1"/>
    <col min="1470" max="1470" width="23.28515625" style="23" customWidth="1"/>
    <col min="1471" max="1471" width="36.28515625" style="23" customWidth="1"/>
    <col min="1472" max="1472" width="13.7109375" style="23" customWidth="1"/>
    <col min="1473" max="1473" width="7.7109375" style="23" customWidth="1"/>
    <col min="1474" max="1474" width="16.42578125" style="23" customWidth="1"/>
    <col min="1475" max="1475" width="25.140625" style="23" customWidth="1"/>
    <col min="1476" max="1476" width="31" style="23" customWidth="1"/>
    <col min="1477" max="1477" width="51" style="23" customWidth="1"/>
    <col min="1478" max="1478" width="23.28515625" style="23" customWidth="1"/>
    <col min="1479" max="1479" width="36.28515625" style="23" customWidth="1"/>
    <col min="1480" max="1480" width="13.7109375" style="23" customWidth="1"/>
    <col min="1481" max="1481" width="7.7109375" style="23" customWidth="1"/>
    <col min="1482" max="1482" width="16.42578125" style="23" customWidth="1"/>
    <col min="1483" max="1483" width="25.140625" style="23" customWidth="1"/>
    <col min="1484" max="1484" width="31" style="23" customWidth="1"/>
    <col min="1485" max="1485" width="51" style="23" customWidth="1"/>
    <col min="1486" max="1486" width="23.28515625" style="23" customWidth="1"/>
    <col min="1487" max="1487" width="36.28515625" style="23" customWidth="1"/>
    <col min="1488" max="1488" width="13.7109375" style="23" customWidth="1"/>
    <col min="1489" max="1489" width="7.7109375" style="23" customWidth="1"/>
    <col min="1490" max="1490" width="16.42578125" style="23" customWidth="1"/>
    <col min="1491" max="1491" width="25.140625" style="23" customWidth="1"/>
    <col min="1492" max="1492" width="31" style="23" customWidth="1"/>
    <col min="1493" max="1493" width="51" style="23" customWidth="1"/>
    <col min="1494" max="1494" width="23.28515625" style="23" customWidth="1"/>
    <col min="1495" max="1495" width="36.28515625" style="23" customWidth="1"/>
    <col min="1496" max="1496" width="13.7109375" style="23" customWidth="1"/>
    <col min="1497" max="1497" width="7.7109375" style="23" customWidth="1"/>
    <col min="1498" max="1498" width="16.42578125" style="23" customWidth="1"/>
    <col min="1499" max="1499" width="25.140625" style="23" customWidth="1"/>
    <col min="1500" max="1500" width="31" style="23" customWidth="1"/>
    <col min="1501" max="1501" width="51" style="23" customWidth="1"/>
    <col min="1502" max="1502" width="23.28515625" style="23" customWidth="1"/>
    <col min="1503" max="1503" width="36.28515625" style="23" customWidth="1"/>
    <col min="1504" max="1504" width="13.7109375" style="23" customWidth="1"/>
    <col min="1505" max="1505" width="7.7109375" style="23" customWidth="1"/>
    <col min="1506" max="1506" width="16.42578125" style="23" customWidth="1"/>
    <col min="1507" max="1507" width="25.140625" style="23" customWidth="1"/>
    <col min="1508" max="1508" width="31" style="23" customWidth="1"/>
    <col min="1509" max="1509" width="51" style="23" customWidth="1"/>
    <col min="1510" max="1510" width="23.28515625" style="23" customWidth="1"/>
    <col min="1511" max="1511" width="36.28515625" style="23" customWidth="1"/>
    <col min="1512" max="1512" width="13.7109375" style="23" customWidth="1"/>
    <col min="1513" max="1513" width="7.7109375" style="23" customWidth="1"/>
    <col min="1514" max="1514" width="16.42578125" style="23" customWidth="1"/>
    <col min="1515" max="1515" width="25.140625" style="23" customWidth="1"/>
    <col min="1516" max="1516" width="31" style="23" customWidth="1"/>
    <col min="1517" max="1517" width="51" style="23" customWidth="1"/>
    <col min="1518" max="1518" width="23.28515625" style="23" customWidth="1"/>
    <col min="1519" max="1519" width="36.28515625" style="23" customWidth="1"/>
    <col min="1520" max="1520" width="13.7109375" style="23" customWidth="1"/>
    <col min="1521" max="1521" width="7.7109375" style="23" customWidth="1"/>
    <col min="1522" max="1522" width="16.42578125" style="23" customWidth="1"/>
    <col min="1523" max="1523" width="25.140625" style="23" customWidth="1"/>
    <col min="1524" max="1524" width="31" style="23" customWidth="1"/>
    <col min="1525" max="1525" width="51" style="23" customWidth="1"/>
    <col min="1526" max="1526" width="23.28515625" style="23" customWidth="1"/>
    <col min="1527" max="1527" width="36.28515625" style="23" customWidth="1"/>
    <col min="1528" max="1528" width="13.7109375" style="23" customWidth="1"/>
    <col min="1529" max="1529" width="7.7109375" style="23" customWidth="1"/>
    <col min="1530" max="1530" width="16.42578125" style="23" customWidth="1"/>
    <col min="1531" max="1531" width="25.140625" style="23" customWidth="1"/>
    <col min="1532" max="1532" width="31" style="23" customWidth="1"/>
    <col min="1533" max="1533" width="51" style="23" customWidth="1"/>
    <col min="1534" max="1534" width="23.28515625" style="23" customWidth="1"/>
    <col min="1535" max="1535" width="36.28515625" style="23" customWidth="1"/>
    <col min="1536" max="1536" width="13.7109375" style="23" customWidth="1"/>
    <col min="1537" max="1537" width="7.7109375" style="23" customWidth="1"/>
    <col min="1538" max="1538" width="16.42578125" style="23" customWidth="1"/>
    <col min="1539" max="1539" width="25.140625" style="23" customWidth="1"/>
    <col min="1540" max="1540" width="31" style="23" customWidth="1"/>
    <col min="1541" max="1541" width="51" style="23" customWidth="1"/>
    <col min="1542" max="1542" width="23.28515625" style="23" customWidth="1"/>
    <col min="1543" max="1543" width="36.28515625" style="23" customWidth="1"/>
    <col min="1544" max="1544" width="13.7109375" style="23" customWidth="1"/>
    <col min="1545" max="1545" width="7.7109375" style="23" customWidth="1"/>
    <col min="1546" max="1546" width="16.42578125" style="23" customWidth="1"/>
    <col min="1547" max="1547" width="25.140625" style="23" customWidth="1"/>
    <col min="1548" max="1548" width="31" style="23" customWidth="1"/>
    <col min="1549" max="1549" width="51" style="23" customWidth="1"/>
    <col min="1550" max="1550" width="23.28515625" style="23" customWidth="1"/>
    <col min="1551" max="1551" width="36.28515625" style="23" customWidth="1"/>
    <col min="1552" max="1552" width="13.7109375" style="23" customWidth="1"/>
    <col min="1553" max="1553" width="7.7109375" style="23" customWidth="1"/>
    <col min="1554" max="1554" width="16.42578125" style="23" customWidth="1"/>
    <col min="1555" max="1555" width="25.140625" style="23" customWidth="1"/>
    <col min="1556" max="1556" width="31" style="23" customWidth="1"/>
    <col min="1557" max="1557" width="51" style="23" customWidth="1"/>
    <col min="1558" max="1558" width="23.28515625" style="23" customWidth="1"/>
    <col min="1559" max="1559" width="36.28515625" style="23" customWidth="1"/>
    <col min="1560" max="1560" width="13.7109375" style="23" customWidth="1"/>
    <col min="1561" max="1561" width="7.7109375" style="23" customWidth="1"/>
    <col min="1562" max="1562" width="16.42578125" style="23" customWidth="1"/>
    <col min="1563" max="1563" width="25.140625" style="23" customWidth="1"/>
    <col min="1564" max="1564" width="31" style="23" customWidth="1"/>
    <col min="1565" max="1565" width="51" style="23" customWidth="1"/>
    <col min="1566" max="1566" width="23.28515625" style="23" customWidth="1"/>
    <col min="1567" max="1567" width="36.28515625" style="23" customWidth="1"/>
    <col min="1568" max="1568" width="13.7109375" style="23" customWidth="1"/>
    <col min="1569" max="1569" width="7.7109375" style="23" customWidth="1"/>
    <col min="1570" max="1570" width="16.42578125" style="23" customWidth="1"/>
    <col min="1571" max="1571" width="25.140625" style="23" customWidth="1"/>
    <col min="1572" max="1572" width="31" style="23" customWidth="1"/>
    <col min="1573" max="1573" width="51" style="23" customWidth="1"/>
    <col min="1574" max="1574" width="23.28515625" style="23" customWidth="1"/>
    <col min="1575" max="1575" width="36.28515625" style="23" customWidth="1"/>
    <col min="1576" max="1576" width="13.7109375" style="23" customWidth="1"/>
    <col min="1577" max="1577" width="7.7109375" style="23" customWidth="1"/>
    <col min="1578" max="1578" width="16.42578125" style="23" customWidth="1"/>
    <col min="1579" max="1579" width="25.140625" style="23" customWidth="1"/>
    <col min="1580" max="1580" width="31" style="23" customWidth="1"/>
    <col min="1581" max="1581" width="51" style="23" customWidth="1"/>
    <col min="1582" max="1582" width="23.28515625" style="23" customWidth="1"/>
    <col min="1583" max="1583" width="36.28515625" style="23" customWidth="1"/>
    <col min="1584" max="1584" width="13.7109375" style="23" customWidth="1"/>
    <col min="1585" max="1585" width="7.7109375" style="23" customWidth="1"/>
    <col min="1586" max="1586" width="16.42578125" style="23" customWidth="1"/>
    <col min="1587" max="1587" width="25.140625" style="23" customWidth="1"/>
    <col min="1588" max="1588" width="31" style="23" customWidth="1"/>
    <col min="1589" max="1589" width="51" style="23" customWidth="1"/>
    <col min="1590" max="1590" width="23.28515625" style="23" customWidth="1"/>
    <col min="1591" max="1591" width="36.28515625" style="23" customWidth="1"/>
    <col min="1592" max="1592" width="13.7109375" style="23" customWidth="1"/>
    <col min="1593" max="1593" width="7.7109375" style="23" customWidth="1"/>
    <col min="1594" max="1594" width="16.42578125" style="23" customWidth="1"/>
    <col min="1595" max="1595" width="25.140625" style="23" customWidth="1"/>
    <col min="1596" max="1596" width="31" style="23" customWidth="1"/>
    <col min="1597" max="1597" width="51" style="23" customWidth="1"/>
    <col min="1598" max="1598" width="23.28515625" style="23" customWidth="1"/>
    <col min="1599" max="1599" width="36.28515625" style="23" customWidth="1"/>
    <col min="1600" max="1600" width="13.7109375" style="23" customWidth="1"/>
    <col min="1601" max="1601" width="7.7109375" style="23" customWidth="1"/>
    <col min="1602" max="1602" width="16.42578125" style="23" customWidth="1"/>
    <col min="1603" max="1603" width="25.140625" style="23" customWidth="1"/>
    <col min="1604" max="1604" width="31" style="23" customWidth="1"/>
    <col min="1605" max="1605" width="51" style="23" customWidth="1"/>
    <col min="1606" max="1606" width="23.28515625" style="23" customWidth="1"/>
    <col min="1607" max="1607" width="36.28515625" style="23" customWidth="1"/>
    <col min="1608" max="1608" width="13.7109375" style="23" customWidth="1"/>
    <col min="1609" max="1609" width="7.7109375" style="23" customWidth="1"/>
    <col min="1610" max="1610" width="16.42578125" style="23" customWidth="1"/>
    <col min="1611" max="1611" width="25.140625" style="23" customWidth="1"/>
    <col min="1612" max="1612" width="31" style="23" customWidth="1"/>
    <col min="1613" max="1613" width="51" style="23" customWidth="1"/>
    <col min="1614" max="1614" width="23.28515625" style="23" customWidth="1"/>
    <col min="1615" max="1615" width="36.28515625" style="23" customWidth="1"/>
    <col min="1616" max="1616" width="13.7109375" style="23" customWidth="1"/>
    <col min="1617" max="1617" width="7.7109375" style="23" customWidth="1"/>
    <col min="1618" max="1618" width="16.42578125" style="23" customWidth="1"/>
    <col min="1619" max="1619" width="25.140625" style="23" customWidth="1"/>
    <col min="1620" max="1620" width="31" style="23" customWidth="1"/>
    <col min="1621" max="1621" width="51" style="23" customWidth="1"/>
    <col min="1622" max="1622" width="23.28515625" style="23" customWidth="1"/>
    <col min="1623" max="1623" width="36.28515625" style="23" customWidth="1"/>
    <col min="1624" max="1624" width="13.7109375" style="23" customWidth="1"/>
    <col min="1625" max="1625" width="7.7109375" style="23" customWidth="1"/>
    <col min="1626" max="1626" width="16.42578125" style="23" customWidth="1"/>
    <col min="1627" max="1627" width="25.140625" style="23" customWidth="1"/>
    <col min="1628" max="1628" width="31" style="23" customWidth="1"/>
    <col min="1629" max="1629" width="51" style="23" customWidth="1"/>
    <col min="1630" max="1630" width="23.28515625" style="23" customWidth="1"/>
    <col min="1631" max="1631" width="36.28515625" style="23" customWidth="1"/>
    <col min="1632" max="1632" width="13.7109375" style="23" customWidth="1"/>
    <col min="1633" max="1633" width="7.7109375" style="23" customWidth="1"/>
    <col min="1634" max="1634" width="16.42578125" style="23" customWidth="1"/>
    <col min="1635" max="1635" width="25.140625" style="23" customWidth="1"/>
    <col min="1636" max="1636" width="31" style="23" customWidth="1"/>
    <col min="1637" max="1637" width="51" style="23" customWidth="1"/>
    <col min="1638" max="1638" width="23.28515625" style="23" customWidth="1"/>
    <col min="1639" max="1639" width="36.28515625" style="23" customWidth="1"/>
    <col min="1640" max="1640" width="13.7109375" style="23" customWidth="1"/>
    <col min="1641" max="1641" width="7.7109375" style="23" customWidth="1"/>
    <col min="1642" max="1642" width="16.42578125" style="23" customWidth="1"/>
    <col min="1643" max="1643" width="25.140625" style="23" customWidth="1"/>
    <col min="1644" max="1644" width="31" style="23" customWidth="1"/>
    <col min="1645" max="1645" width="51" style="23" customWidth="1"/>
    <col min="1646" max="1646" width="23.28515625" style="23" customWidth="1"/>
    <col min="1647" max="1647" width="36.28515625" style="23" customWidth="1"/>
    <col min="1648" max="1648" width="13.7109375" style="23" customWidth="1"/>
    <col min="1649" max="1649" width="7.7109375" style="23" customWidth="1"/>
    <col min="1650" max="1650" width="16.42578125" style="23" customWidth="1"/>
    <col min="1651" max="1651" width="25.140625" style="23" customWidth="1"/>
    <col min="1652" max="1652" width="31" style="23" customWidth="1"/>
    <col min="1653" max="1653" width="51" style="23" customWidth="1"/>
    <col min="1654" max="1654" width="23.28515625" style="23" customWidth="1"/>
    <col min="1655" max="1655" width="36.28515625" style="23" customWidth="1"/>
    <col min="1656" max="1656" width="13.7109375" style="23" customWidth="1"/>
    <col min="1657" max="1657" width="7.7109375" style="23" customWidth="1"/>
    <col min="1658" max="1658" width="16.42578125" style="23" customWidth="1"/>
    <col min="1659" max="1659" width="25.140625" style="23" customWidth="1"/>
    <col min="1660" max="1660" width="31" style="23" customWidth="1"/>
    <col min="1661" max="1661" width="51" style="23" customWidth="1"/>
    <col min="1662" max="1662" width="23.28515625" style="23" customWidth="1"/>
    <col min="1663" max="1663" width="36.28515625" style="23" customWidth="1"/>
    <col min="1664" max="1664" width="13.7109375" style="23" customWidth="1"/>
    <col min="1665" max="1665" width="7.7109375" style="23" customWidth="1"/>
    <col min="1666" max="1666" width="16.42578125" style="23" customWidth="1"/>
    <col min="1667" max="1667" width="25.140625" style="23" customWidth="1"/>
    <col min="1668" max="1668" width="31" style="23" customWidth="1"/>
    <col min="1669" max="1669" width="51" style="23" customWidth="1"/>
    <col min="1670" max="1670" width="23.28515625" style="23" customWidth="1"/>
    <col min="1671" max="1671" width="36.28515625" style="23" customWidth="1"/>
    <col min="1672" max="1672" width="13.7109375" style="23" customWidth="1"/>
    <col min="1673" max="1673" width="7.7109375" style="23" customWidth="1"/>
    <col min="1674" max="1674" width="16.42578125" style="23" customWidth="1"/>
    <col min="1675" max="1675" width="25.140625" style="23" customWidth="1"/>
    <col min="1676" max="1676" width="31" style="23" customWidth="1"/>
    <col min="1677" max="1677" width="51" style="23" customWidth="1"/>
    <col min="1678" max="1678" width="23.28515625" style="23" customWidth="1"/>
    <col min="1679" max="1679" width="36.28515625" style="23" customWidth="1"/>
    <col min="1680" max="1680" width="13.7109375" style="23" customWidth="1"/>
    <col min="1681" max="1681" width="7.7109375" style="23" customWidth="1"/>
    <col min="1682" max="1682" width="16.42578125" style="23" customWidth="1"/>
    <col min="1683" max="1683" width="25.140625" style="23" customWidth="1"/>
    <col min="1684" max="1684" width="31" style="23" customWidth="1"/>
    <col min="1685" max="1685" width="51" style="23" customWidth="1"/>
    <col min="1686" max="1686" width="23.28515625" style="23" customWidth="1"/>
    <col min="1687" max="1687" width="36.28515625" style="23" customWidth="1"/>
    <col min="1688" max="1688" width="13.7109375" style="23" customWidth="1"/>
    <col min="1689" max="1689" width="7.7109375" style="23" customWidth="1"/>
    <col min="1690" max="1690" width="16.42578125" style="23" customWidth="1"/>
    <col min="1691" max="1691" width="25.140625" style="23" customWidth="1"/>
    <col min="1692" max="1692" width="31" style="23" customWidth="1"/>
    <col min="1693" max="1693" width="51" style="23" customWidth="1"/>
    <col min="1694" max="1694" width="23.28515625" style="23" customWidth="1"/>
    <col min="1695" max="1695" width="36.28515625" style="23" customWidth="1"/>
    <col min="1696" max="1696" width="13.7109375" style="23" customWidth="1"/>
    <col min="1697" max="1697" width="7.7109375" style="23" customWidth="1"/>
    <col min="1698" max="1698" width="16.42578125" style="23" customWidth="1"/>
    <col min="1699" max="1699" width="25.140625" style="23" customWidth="1"/>
    <col min="1700" max="1700" width="31" style="23" customWidth="1"/>
    <col min="1701" max="1701" width="51" style="23" customWidth="1"/>
    <col min="1702" max="1702" width="23.28515625" style="23" customWidth="1"/>
    <col min="1703" max="1703" width="36.28515625" style="23" customWidth="1"/>
    <col min="1704" max="1704" width="13.7109375" style="23" customWidth="1"/>
    <col min="1705" max="1705" width="7.7109375" style="23" customWidth="1"/>
    <col min="1706" max="1706" width="16.42578125" style="23" customWidth="1"/>
    <col min="1707" max="1707" width="25.140625" style="23" customWidth="1"/>
    <col min="1708" max="1708" width="31" style="23" customWidth="1"/>
    <col min="1709" max="1709" width="51" style="23" customWidth="1"/>
    <col min="1710" max="1710" width="23.28515625" style="23" customWidth="1"/>
    <col min="1711" max="1711" width="36.28515625" style="23" customWidth="1"/>
    <col min="1712" max="1712" width="13.7109375" style="23" customWidth="1"/>
    <col min="1713" max="1713" width="7.7109375" style="23" customWidth="1"/>
    <col min="1714" max="1714" width="16.42578125" style="23" customWidth="1"/>
    <col min="1715" max="1715" width="25.140625" style="23" customWidth="1"/>
    <col min="1716" max="1716" width="31" style="23" customWidth="1"/>
    <col min="1717" max="1717" width="51" style="23" customWidth="1"/>
    <col min="1718" max="1718" width="23.28515625" style="23" customWidth="1"/>
    <col min="1719" max="1719" width="36.28515625" style="23" customWidth="1"/>
    <col min="1720" max="1720" width="13.7109375" style="23" customWidth="1"/>
    <col min="1721" max="1721" width="7.7109375" style="23" customWidth="1"/>
    <col min="1722" max="1722" width="16.42578125" style="23" customWidth="1"/>
    <col min="1723" max="1723" width="25.140625" style="23" customWidth="1"/>
    <col min="1724" max="1724" width="31" style="23" customWidth="1"/>
    <col min="1725" max="1725" width="51" style="23" customWidth="1"/>
    <col min="1726" max="1726" width="23.28515625" style="23" customWidth="1"/>
    <col min="1727" max="1727" width="36.28515625" style="23" customWidth="1"/>
    <col min="1728" max="1728" width="13.7109375" style="23" customWidth="1"/>
    <col min="1729" max="1729" width="7.7109375" style="23" customWidth="1"/>
    <col min="1730" max="1730" width="16.42578125" style="23" customWidth="1"/>
    <col min="1731" max="1731" width="25.140625" style="23" customWidth="1"/>
    <col min="1732" max="1732" width="31" style="23" customWidth="1"/>
    <col min="1733" max="1733" width="51" style="23" customWidth="1"/>
    <col min="1734" max="1734" width="23.28515625" style="23" customWidth="1"/>
    <col min="1735" max="1735" width="36.28515625" style="23" customWidth="1"/>
    <col min="1736" max="1736" width="13.7109375" style="23" customWidth="1"/>
    <col min="1737" max="1737" width="7.7109375" style="23" customWidth="1"/>
    <col min="1738" max="1738" width="16.42578125" style="23" customWidth="1"/>
    <col min="1739" max="1739" width="25.140625" style="23" customWidth="1"/>
    <col min="1740" max="1740" width="31" style="23" customWidth="1"/>
    <col min="1741" max="1741" width="51" style="23" customWidth="1"/>
    <col min="1742" max="1742" width="23.28515625" style="23" customWidth="1"/>
    <col min="1743" max="1743" width="36.28515625" style="23" customWidth="1"/>
    <col min="1744" max="1744" width="13.7109375" style="23" customWidth="1"/>
    <col min="1745" max="1745" width="7.7109375" style="23" customWidth="1"/>
    <col min="1746" max="1746" width="16.42578125" style="23" customWidth="1"/>
    <col min="1747" max="1747" width="25.140625" style="23" customWidth="1"/>
    <col min="1748" max="1748" width="31" style="23" customWidth="1"/>
    <col min="1749" max="1749" width="51" style="23" customWidth="1"/>
    <col min="1750" max="1750" width="23.28515625" style="23" customWidth="1"/>
    <col min="1751" max="1751" width="36.28515625" style="23" customWidth="1"/>
    <col min="1752" max="1752" width="13.7109375" style="23" customWidth="1"/>
    <col min="1753" max="1753" width="7.7109375" style="23" customWidth="1"/>
    <col min="1754" max="1754" width="16.42578125" style="23" customWidth="1"/>
    <col min="1755" max="1755" width="25.140625" style="23" customWidth="1"/>
    <col min="1756" max="1756" width="31" style="23" customWidth="1"/>
    <col min="1757" max="1757" width="51" style="23" customWidth="1"/>
    <col min="1758" max="1758" width="23.28515625" style="23" customWidth="1"/>
    <col min="1759" max="1759" width="36.28515625" style="23" customWidth="1"/>
    <col min="1760" max="1760" width="13.7109375" style="23" customWidth="1"/>
    <col min="1761" max="1761" width="7.7109375" style="23" customWidth="1"/>
    <col min="1762" max="1762" width="16.42578125" style="23" customWidth="1"/>
    <col min="1763" max="1763" width="25.140625" style="23" customWidth="1"/>
    <col min="1764" max="1764" width="31" style="23" customWidth="1"/>
    <col min="1765" max="1765" width="51" style="23" customWidth="1"/>
    <col min="1766" max="1766" width="23.28515625" style="23" customWidth="1"/>
    <col min="1767" max="1767" width="36.28515625" style="23" customWidth="1"/>
    <col min="1768" max="1768" width="13.7109375" style="23" customWidth="1"/>
    <col min="1769" max="1769" width="7.7109375" style="23" customWidth="1"/>
    <col min="1770" max="1770" width="16.42578125" style="23" customWidth="1"/>
    <col min="1771" max="1771" width="25.140625" style="23" customWidth="1"/>
    <col min="1772" max="1772" width="31" style="23" customWidth="1"/>
    <col min="1773" max="1773" width="51" style="23" customWidth="1"/>
    <col min="1774" max="1774" width="23.28515625" style="23" customWidth="1"/>
    <col min="1775" max="1775" width="36.28515625" style="23" customWidth="1"/>
    <col min="1776" max="1776" width="13.7109375" style="23" customWidth="1"/>
    <col min="1777" max="1777" width="7.7109375" style="23" customWidth="1"/>
    <col min="1778" max="1778" width="16.42578125" style="23" customWidth="1"/>
    <col min="1779" max="1779" width="25.140625" style="23" customWidth="1"/>
    <col min="1780" max="1780" width="31" style="23" customWidth="1"/>
    <col min="1781" max="1781" width="51" style="23" customWidth="1"/>
    <col min="1782" max="1782" width="23.28515625" style="23" customWidth="1"/>
    <col min="1783" max="1783" width="36.28515625" style="23" customWidth="1"/>
    <col min="1784" max="1784" width="13.7109375" style="23" customWidth="1"/>
    <col min="1785" max="1785" width="7.7109375" style="23" customWidth="1"/>
    <col min="1786" max="1786" width="16.42578125" style="23" customWidth="1"/>
    <col min="1787" max="1787" width="25.140625" style="23" customWidth="1"/>
    <col min="1788" max="1788" width="31" style="23" customWidth="1"/>
    <col min="1789" max="1789" width="51" style="23" customWidth="1"/>
    <col min="1790" max="1790" width="23.28515625" style="23" customWidth="1"/>
    <col min="1791" max="1791" width="36.28515625" style="23" customWidth="1"/>
    <col min="1792" max="1792" width="13.7109375" style="23" customWidth="1"/>
    <col min="1793" max="1793" width="7.7109375" style="23" customWidth="1"/>
    <col min="1794" max="1794" width="16.42578125" style="23" customWidth="1"/>
    <col min="1795" max="1795" width="25.140625" style="23" customWidth="1"/>
    <col min="1796" max="1796" width="31" style="23" customWidth="1"/>
    <col min="1797" max="1797" width="51" style="23" customWidth="1"/>
    <col min="1798" max="1798" width="23.28515625" style="23" customWidth="1"/>
    <col min="1799" max="1799" width="36.28515625" style="23" customWidth="1"/>
    <col min="1800" max="1800" width="13.7109375" style="23" customWidth="1"/>
    <col min="1801" max="1801" width="7.7109375" style="23" customWidth="1"/>
    <col min="1802" max="1802" width="16.42578125" style="23" customWidth="1"/>
    <col min="1803" max="1803" width="25.140625" style="23" customWidth="1"/>
    <col min="1804" max="1804" width="31" style="23" customWidth="1"/>
    <col min="1805" max="1805" width="51" style="23" customWidth="1"/>
    <col min="1806" max="1806" width="23.28515625" style="23" customWidth="1"/>
    <col min="1807" max="1807" width="36.28515625" style="23" customWidth="1"/>
    <col min="1808" max="1808" width="13.7109375" style="23" customWidth="1"/>
    <col min="1809" max="1809" width="7.7109375" style="23" customWidth="1"/>
    <col min="1810" max="1810" width="16.42578125" style="23" customWidth="1"/>
    <col min="1811" max="1811" width="25.140625" style="23" customWidth="1"/>
    <col min="1812" max="1812" width="31" style="23" customWidth="1"/>
    <col min="1813" max="1813" width="51" style="23" customWidth="1"/>
    <col min="1814" max="1814" width="23.28515625" style="23" customWidth="1"/>
    <col min="1815" max="1815" width="36.28515625" style="23" customWidth="1"/>
    <col min="1816" max="1816" width="13.7109375" style="23" customWidth="1"/>
    <col min="1817" max="1817" width="7.7109375" style="23" customWidth="1"/>
    <col min="1818" max="1818" width="16.42578125" style="23" customWidth="1"/>
    <col min="1819" max="1819" width="25.140625" style="23" customWidth="1"/>
    <col min="1820" max="1820" width="31" style="23" customWidth="1"/>
    <col min="1821" max="1821" width="51" style="23" customWidth="1"/>
    <col min="1822" max="1822" width="23.28515625" style="23" customWidth="1"/>
    <col min="1823" max="1823" width="36.28515625" style="23" customWidth="1"/>
    <col min="1824" max="1824" width="13.7109375" style="23" customWidth="1"/>
    <col min="1825" max="1825" width="7.7109375" style="23" customWidth="1"/>
    <col min="1826" max="1826" width="16.42578125" style="23" customWidth="1"/>
    <col min="1827" max="1827" width="25.140625" style="23" customWidth="1"/>
    <col min="1828" max="1828" width="31" style="23" customWidth="1"/>
    <col min="1829" max="1829" width="51" style="23" customWidth="1"/>
    <col min="1830" max="1830" width="23.28515625" style="23" customWidth="1"/>
    <col min="1831" max="1831" width="36.28515625" style="23" customWidth="1"/>
    <col min="1832" max="1832" width="13.7109375" style="23" customWidth="1"/>
    <col min="1833" max="1833" width="7.7109375" style="23" customWidth="1"/>
    <col min="1834" max="1834" width="16.42578125" style="23" customWidth="1"/>
    <col min="1835" max="1835" width="25.140625" style="23" customWidth="1"/>
    <col min="1836" max="1836" width="31" style="23" customWidth="1"/>
    <col min="1837" max="1837" width="51" style="23" customWidth="1"/>
    <col min="1838" max="1838" width="23.28515625" style="23" customWidth="1"/>
    <col min="1839" max="1839" width="36.28515625" style="23" customWidth="1"/>
    <col min="1840" max="1840" width="13.7109375" style="23" customWidth="1"/>
    <col min="1841" max="1841" width="7.7109375" style="23" customWidth="1"/>
    <col min="1842" max="1842" width="16.42578125" style="23" customWidth="1"/>
    <col min="1843" max="1843" width="25.140625" style="23" customWidth="1"/>
    <col min="1844" max="1844" width="31" style="23" customWidth="1"/>
    <col min="1845" max="1845" width="51" style="23" customWidth="1"/>
    <col min="1846" max="1846" width="23.28515625" style="23" customWidth="1"/>
    <col min="1847" max="1847" width="36.28515625" style="23" customWidth="1"/>
    <col min="1848" max="1848" width="13.7109375" style="23" customWidth="1"/>
    <col min="1849" max="1849" width="7.7109375" style="23" customWidth="1"/>
    <col min="1850" max="1850" width="16.42578125" style="23" customWidth="1"/>
    <col min="1851" max="1851" width="25.140625" style="23" customWidth="1"/>
    <col min="1852" max="1852" width="31" style="23" customWidth="1"/>
    <col min="1853" max="1853" width="51" style="23" customWidth="1"/>
    <col min="1854" max="1854" width="23.28515625" style="23" customWidth="1"/>
    <col min="1855" max="1855" width="36.28515625" style="23" customWidth="1"/>
    <col min="1856" max="1856" width="13.7109375" style="23" customWidth="1"/>
    <col min="1857" max="1857" width="7.7109375" style="23" customWidth="1"/>
    <col min="1858" max="1858" width="16.42578125" style="23" customWidth="1"/>
    <col min="1859" max="1859" width="25.140625" style="23" customWidth="1"/>
    <col min="1860" max="1860" width="31" style="23" customWidth="1"/>
    <col min="1861" max="1861" width="51" style="23" customWidth="1"/>
    <col min="1862" max="1862" width="23.28515625" style="23" customWidth="1"/>
    <col min="1863" max="1863" width="36.28515625" style="23" customWidth="1"/>
    <col min="1864" max="1864" width="13.7109375" style="23" customWidth="1"/>
    <col min="1865" max="1865" width="7.7109375" style="23" customWidth="1"/>
    <col min="1866" max="1866" width="16.42578125" style="23" customWidth="1"/>
    <col min="1867" max="1867" width="25.140625" style="23" customWidth="1"/>
    <col min="1868" max="1868" width="31" style="23" customWidth="1"/>
    <col min="1869" max="1869" width="51" style="23" customWidth="1"/>
    <col min="1870" max="1870" width="23.28515625" style="23" customWidth="1"/>
    <col min="1871" max="1871" width="36.28515625" style="23" customWidth="1"/>
    <col min="1872" max="1872" width="13.7109375" style="23" customWidth="1"/>
    <col min="1873" max="1873" width="7.7109375" style="23" customWidth="1"/>
    <col min="1874" max="1874" width="16.42578125" style="23" customWidth="1"/>
    <col min="1875" max="1875" width="25.140625" style="23" customWidth="1"/>
    <col min="1876" max="1876" width="31" style="23" customWidth="1"/>
    <col min="1877" max="1877" width="51" style="23" customWidth="1"/>
    <col min="1878" max="1878" width="23.28515625" style="23" customWidth="1"/>
    <col min="1879" max="1879" width="36.28515625" style="23" customWidth="1"/>
    <col min="1880" max="1880" width="13.7109375" style="23" customWidth="1"/>
    <col min="1881" max="1881" width="7.7109375" style="23" customWidth="1"/>
    <col min="1882" max="1882" width="16.42578125" style="23" customWidth="1"/>
    <col min="1883" max="1883" width="25.140625" style="23" customWidth="1"/>
    <col min="1884" max="1884" width="31" style="23" customWidth="1"/>
    <col min="1885" max="1885" width="51" style="23" customWidth="1"/>
    <col min="1886" max="1886" width="23.28515625" style="23" customWidth="1"/>
    <col min="1887" max="1887" width="36.28515625" style="23" customWidth="1"/>
    <col min="1888" max="1888" width="13.7109375" style="23" customWidth="1"/>
    <col min="1889" max="1889" width="7.7109375" style="23" customWidth="1"/>
    <col min="1890" max="1890" width="16.42578125" style="23" customWidth="1"/>
    <col min="1891" max="1891" width="25.140625" style="23" customWidth="1"/>
    <col min="1892" max="1892" width="31" style="23" customWidth="1"/>
    <col min="1893" max="1893" width="51" style="23" customWidth="1"/>
    <col min="1894" max="1894" width="23.28515625" style="23" customWidth="1"/>
    <col min="1895" max="1895" width="36.28515625" style="23" customWidth="1"/>
    <col min="1896" max="1896" width="13.7109375" style="23" customWidth="1"/>
    <col min="1897" max="1897" width="7.7109375" style="23" customWidth="1"/>
    <col min="1898" max="1898" width="16.42578125" style="23" customWidth="1"/>
    <col min="1899" max="1899" width="25.140625" style="23" customWidth="1"/>
    <col min="1900" max="1900" width="31" style="23" customWidth="1"/>
    <col min="1901" max="1901" width="51" style="23" customWidth="1"/>
    <col min="1902" max="1902" width="23.28515625" style="23" customWidth="1"/>
    <col min="1903" max="1903" width="36.28515625" style="23" customWidth="1"/>
    <col min="1904" max="1904" width="13.7109375" style="23" customWidth="1"/>
    <col min="1905" max="1905" width="7.7109375" style="23" customWidth="1"/>
    <col min="1906" max="1906" width="16.42578125" style="23" customWidth="1"/>
    <col min="1907" max="1907" width="25.140625" style="23" customWidth="1"/>
    <col min="1908" max="1908" width="31" style="23" customWidth="1"/>
    <col min="1909" max="1909" width="51" style="23" customWidth="1"/>
    <col min="1910" max="1910" width="23.28515625" style="23" customWidth="1"/>
    <col min="1911" max="1911" width="36.28515625" style="23" customWidth="1"/>
    <col min="1912" max="1912" width="13.7109375" style="23" customWidth="1"/>
    <col min="1913" max="1913" width="7.7109375" style="23" customWidth="1"/>
    <col min="1914" max="1914" width="16.42578125" style="23" customWidth="1"/>
    <col min="1915" max="1915" width="25.140625" style="23" customWidth="1"/>
    <col min="1916" max="1916" width="31" style="23" customWidth="1"/>
    <col min="1917" max="1917" width="51" style="23" customWidth="1"/>
    <col min="1918" max="1918" width="23.28515625" style="23" customWidth="1"/>
    <col min="1919" max="1919" width="36.28515625" style="23" customWidth="1"/>
    <col min="1920" max="1920" width="13.7109375" style="23" customWidth="1"/>
    <col min="1921" max="1921" width="7.7109375" style="23" customWidth="1"/>
    <col min="1922" max="1922" width="16.42578125" style="23" customWidth="1"/>
    <col min="1923" max="1923" width="25.140625" style="23" customWidth="1"/>
    <col min="1924" max="1924" width="31" style="23" customWidth="1"/>
    <col min="1925" max="1925" width="51" style="23" customWidth="1"/>
    <col min="1926" max="1926" width="23.28515625" style="23" customWidth="1"/>
    <col min="1927" max="1927" width="36.28515625" style="23" customWidth="1"/>
    <col min="1928" max="1928" width="13.7109375" style="23" customWidth="1"/>
    <col min="1929" max="1929" width="7.7109375" style="23" customWidth="1"/>
    <col min="1930" max="1930" width="16.42578125" style="23" customWidth="1"/>
    <col min="1931" max="1931" width="25.140625" style="23" customWidth="1"/>
    <col min="1932" max="1932" width="31" style="23" customWidth="1"/>
    <col min="1933" max="1933" width="51" style="23" customWidth="1"/>
    <col min="1934" max="1934" width="23.28515625" style="23" customWidth="1"/>
    <col min="1935" max="1935" width="36.28515625" style="23" customWidth="1"/>
    <col min="1936" max="1936" width="13.7109375" style="23" customWidth="1"/>
    <col min="1937" max="1937" width="7.7109375" style="23" customWidth="1"/>
    <col min="1938" max="1938" width="16.42578125" style="23" customWidth="1"/>
    <col min="1939" max="1939" width="25.140625" style="23" customWidth="1"/>
    <col min="1940" max="1940" width="31" style="23" customWidth="1"/>
    <col min="1941" max="1941" width="51" style="23" customWidth="1"/>
    <col min="1942" max="1942" width="23.28515625" style="23" customWidth="1"/>
    <col min="1943" max="1943" width="36.28515625" style="23" customWidth="1"/>
    <col min="1944" max="1944" width="13.7109375" style="23" customWidth="1"/>
    <col min="1945" max="1945" width="7.7109375" style="23" customWidth="1"/>
    <col min="1946" max="1946" width="16.42578125" style="23" customWidth="1"/>
    <col min="1947" max="1947" width="25.140625" style="23" customWidth="1"/>
    <col min="1948" max="1948" width="31" style="23" customWidth="1"/>
    <col min="1949" max="1949" width="51" style="23" customWidth="1"/>
    <col min="1950" max="1950" width="23.28515625" style="23" customWidth="1"/>
    <col min="1951" max="1951" width="36.28515625" style="23" customWidth="1"/>
    <col min="1952" max="1952" width="13.7109375" style="23" customWidth="1"/>
    <col min="1953" max="1953" width="7.7109375" style="23" customWidth="1"/>
    <col min="1954" max="1954" width="16.42578125" style="23" customWidth="1"/>
    <col min="1955" max="1955" width="25.140625" style="23" customWidth="1"/>
    <col min="1956" max="1956" width="31" style="23" customWidth="1"/>
    <col min="1957" max="1957" width="51" style="23" customWidth="1"/>
    <col min="1958" max="1958" width="23.28515625" style="23" customWidth="1"/>
    <col min="1959" max="1959" width="36.28515625" style="23" customWidth="1"/>
    <col min="1960" max="1960" width="13.7109375" style="23" customWidth="1"/>
    <col min="1961" max="1961" width="7.7109375" style="23" customWidth="1"/>
    <col min="1962" max="1962" width="16.42578125" style="23" customWidth="1"/>
    <col min="1963" max="1963" width="25.140625" style="23" customWidth="1"/>
    <col min="1964" max="1964" width="31" style="23" customWidth="1"/>
    <col min="1965" max="1965" width="51" style="23" customWidth="1"/>
    <col min="1966" max="1966" width="23.28515625" style="23" customWidth="1"/>
    <col min="1967" max="1967" width="36.28515625" style="23" customWidth="1"/>
    <col min="1968" max="1968" width="13.7109375" style="23" customWidth="1"/>
    <col min="1969" max="1969" width="7.7109375" style="23" customWidth="1"/>
    <col min="1970" max="1970" width="16.42578125" style="23" customWidth="1"/>
    <col min="1971" max="1971" width="25.140625" style="23" customWidth="1"/>
    <col min="1972" max="1972" width="31" style="23" customWidth="1"/>
    <col min="1973" max="1973" width="51" style="23" customWidth="1"/>
    <col min="1974" max="1974" width="23.28515625" style="23" customWidth="1"/>
    <col min="1975" max="1975" width="36.28515625" style="23" customWidth="1"/>
    <col min="1976" max="1976" width="13.7109375" style="23" customWidth="1"/>
    <col min="1977" max="1977" width="7.7109375" style="23" customWidth="1"/>
    <col min="1978" max="1978" width="16.42578125" style="23" customWidth="1"/>
    <col min="1979" max="1979" width="25.140625" style="23" customWidth="1"/>
    <col min="1980" max="1980" width="31" style="23" customWidth="1"/>
    <col min="1981" max="1981" width="51" style="23" customWidth="1"/>
    <col min="1982" max="1982" width="23.28515625" style="23" customWidth="1"/>
    <col min="1983" max="1983" width="36.28515625" style="23" customWidth="1"/>
    <col min="1984" max="1984" width="13.7109375" style="23" customWidth="1"/>
    <col min="1985" max="1985" width="7.7109375" style="23" customWidth="1"/>
    <col min="1986" max="1986" width="16.42578125" style="23" customWidth="1"/>
    <col min="1987" max="1987" width="25.140625" style="23" customWidth="1"/>
    <col min="1988" max="1988" width="31" style="23" customWidth="1"/>
    <col min="1989" max="1989" width="51" style="23" customWidth="1"/>
    <col min="1990" max="1990" width="23.28515625" style="23" customWidth="1"/>
    <col min="1991" max="1991" width="36.28515625" style="23" customWidth="1"/>
    <col min="1992" max="1992" width="13.7109375" style="23" customWidth="1"/>
    <col min="1993" max="1993" width="7.7109375" style="23" customWidth="1"/>
    <col min="1994" max="1994" width="16.42578125" style="23" customWidth="1"/>
    <col min="1995" max="1995" width="25.140625" style="23" customWidth="1"/>
    <col min="1996" max="1996" width="31" style="23" customWidth="1"/>
    <col min="1997" max="1997" width="51" style="23" customWidth="1"/>
    <col min="1998" max="1998" width="23.28515625" style="23" customWidth="1"/>
    <col min="1999" max="1999" width="36.28515625" style="23" customWidth="1"/>
    <col min="2000" max="2000" width="13.7109375" style="23" customWidth="1"/>
    <col min="2001" max="2001" width="7.7109375" style="23" customWidth="1"/>
    <col min="2002" max="2002" width="16.42578125" style="23" customWidth="1"/>
    <col min="2003" max="2003" width="25.140625" style="23" customWidth="1"/>
    <col min="2004" max="2004" width="31" style="23" customWidth="1"/>
    <col min="2005" max="2005" width="51" style="23" customWidth="1"/>
    <col min="2006" max="2006" width="23.28515625" style="23" customWidth="1"/>
    <col min="2007" max="2007" width="36.28515625" style="23" customWidth="1"/>
    <col min="2008" max="2008" width="13.7109375" style="23" customWidth="1"/>
    <col min="2009" max="2009" width="7.7109375" style="23" customWidth="1"/>
    <col min="2010" max="2010" width="16.42578125" style="23" customWidth="1"/>
    <col min="2011" max="2011" width="25.140625" style="23" customWidth="1"/>
    <col min="2012" max="2012" width="31" style="23" customWidth="1"/>
    <col min="2013" max="2013" width="51" style="23" customWidth="1"/>
    <col min="2014" max="2014" width="23.28515625" style="23" customWidth="1"/>
    <col min="2015" max="2015" width="36.28515625" style="23" customWidth="1"/>
    <col min="2016" max="2016" width="13.7109375" style="23" customWidth="1"/>
    <col min="2017" max="2017" width="7.7109375" style="23" customWidth="1"/>
    <col min="2018" max="2018" width="16.42578125" style="23" customWidth="1"/>
    <col min="2019" max="2019" width="25.140625" style="23" customWidth="1"/>
    <col min="2020" max="2020" width="31" style="23" customWidth="1"/>
    <col min="2021" max="2021" width="51" style="23" customWidth="1"/>
    <col min="2022" max="2022" width="23.28515625" style="23" customWidth="1"/>
    <col min="2023" max="2023" width="36.28515625" style="23" customWidth="1"/>
    <col min="2024" max="2024" width="13.7109375" style="23" customWidth="1"/>
    <col min="2025" max="2025" width="7.7109375" style="23" customWidth="1"/>
    <col min="2026" max="2026" width="16.42578125" style="23" customWidth="1"/>
    <col min="2027" max="2027" width="25.140625" style="23" customWidth="1"/>
    <col min="2028" max="2028" width="31" style="23" customWidth="1"/>
    <col min="2029" max="2029" width="51" style="23" customWidth="1"/>
    <col min="2030" max="2030" width="23.28515625" style="23" customWidth="1"/>
    <col min="2031" max="2031" width="36.28515625" style="23" customWidth="1"/>
    <col min="2032" max="2032" width="13.7109375" style="23" customWidth="1"/>
    <col min="2033" max="2033" width="7.7109375" style="23" customWidth="1"/>
    <col min="2034" max="2034" width="16.42578125" style="23" customWidth="1"/>
    <col min="2035" max="2035" width="25.140625" style="23" customWidth="1"/>
    <col min="2036" max="2036" width="31" style="23" customWidth="1"/>
    <col min="2037" max="2037" width="51" style="23" customWidth="1"/>
    <col min="2038" max="2038" width="23.28515625" style="23" customWidth="1"/>
    <col min="2039" max="2039" width="36.28515625" style="23" customWidth="1"/>
    <col min="2040" max="2040" width="13.7109375" style="23" customWidth="1"/>
    <col min="2041" max="2041" width="7.7109375" style="23" customWidth="1"/>
    <col min="2042" max="2042" width="16.42578125" style="23" customWidth="1"/>
    <col min="2043" max="2043" width="25.140625" style="23" customWidth="1"/>
    <col min="2044" max="2044" width="31" style="23" customWidth="1"/>
    <col min="2045" max="2045" width="51" style="23" customWidth="1"/>
    <col min="2046" max="2046" width="23.28515625" style="23" customWidth="1"/>
    <col min="2047" max="2047" width="36.28515625" style="23" customWidth="1"/>
    <col min="2048" max="2048" width="13.7109375" style="23" customWidth="1"/>
    <col min="2049" max="2049" width="7.7109375" style="23" customWidth="1"/>
    <col min="2050" max="2050" width="16.42578125" style="23" customWidth="1"/>
    <col min="2051" max="2051" width="25.140625" style="23" customWidth="1"/>
    <col min="2052" max="2052" width="31" style="23" customWidth="1"/>
    <col min="2053" max="2053" width="51" style="23" customWidth="1"/>
    <col min="2054" max="2054" width="23.28515625" style="23" customWidth="1"/>
    <col min="2055" max="2055" width="36.28515625" style="23" customWidth="1"/>
    <col min="2056" max="2056" width="13.7109375" style="23" customWidth="1"/>
    <col min="2057" max="2057" width="7.7109375" style="23" customWidth="1"/>
    <col min="2058" max="2058" width="16.42578125" style="23" customWidth="1"/>
    <col min="2059" max="2059" width="25.140625" style="23" customWidth="1"/>
    <col min="2060" max="2060" width="31" style="23" customWidth="1"/>
    <col min="2061" max="2061" width="51" style="23" customWidth="1"/>
    <col min="2062" max="2062" width="23.28515625" style="23" customWidth="1"/>
    <col min="2063" max="2063" width="36.28515625" style="23" customWidth="1"/>
    <col min="2064" max="2064" width="13.7109375" style="23" customWidth="1"/>
    <col min="2065" max="2065" width="7.7109375" style="23" customWidth="1"/>
    <col min="2066" max="2066" width="16.42578125" style="23" customWidth="1"/>
    <col min="2067" max="2067" width="25.140625" style="23" customWidth="1"/>
    <col min="2068" max="2068" width="31" style="23" customWidth="1"/>
    <col min="2069" max="2069" width="51" style="23" customWidth="1"/>
    <col min="2070" max="2070" width="23.28515625" style="23" customWidth="1"/>
    <col min="2071" max="2071" width="36.28515625" style="23" customWidth="1"/>
    <col min="2072" max="2072" width="13.7109375" style="23" customWidth="1"/>
    <col min="2073" max="2073" width="7.7109375" style="23" customWidth="1"/>
    <col min="2074" max="2074" width="16.42578125" style="23" customWidth="1"/>
    <col min="2075" max="2075" width="25.140625" style="23" customWidth="1"/>
    <col min="2076" max="2076" width="31" style="23" customWidth="1"/>
    <col min="2077" max="2077" width="51" style="23" customWidth="1"/>
    <col min="2078" max="2078" width="23.28515625" style="23" customWidth="1"/>
    <col min="2079" max="2079" width="36.28515625" style="23" customWidth="1"/>
    <col min="2080" max="2080" width="13.7109375" style="23" customWidth="1"/>
    <col min="2081" max="2081" width="7.7109375" style="23" customWidth="1"/>
    <col min="2082" max="2082" width="16.42578125" style="23" customWidth="1"/>
    <col min="2083" max="2083" width="25.140625" style="23" customWidth="1"/>
    <col min="2084" max="2084" width="31" style="23" customWidth="1"/>
    <col min="2085" max="2085" width="51" style="23" customWidth="1"/>
    <col min="2086" max="2086" width="23.28515625" style="23" customWidth="1"/>
    <col min="2087" max="2087" width="36.28515625" style="23" customWidth="1"/>
    <col min="2088" max="2088" width="13.7109375" style="23" customWidth="1"/>
    <col min="2089" max="2089" width="7.7109375" style="23" customWidth="1"/>
    <col min="2090" max="2090" width="16.42578125" style="23" customWidth="1"/>
    <col min="2091" max="2091" width="25.140625" style="23" customWidth="1"/>
    <col min="2092" max="2092" width="31" style="23" customWidth="1"/>
    <col min="2093" max="2093" width="51" style="23" customWidth="1"/>
    <col min="2094" max="2094" width="23.28515625" style="23" customWidth="1"/>
    <col min="2095" max="2095" width="36.28515625" style="23" customWidth="1"/>
    <col min="2096" max="2096" width="13.7109375" style="23" customWidth="1"/>
    <col min="2097" max="2097" width="7.7109375" style="23" customWidth="1"/>
    <col min="2098" max="2098" width="16.42578125" style="23" customWidth="1"/>
    <col min="2099" max="2099" width="25.140625" style="23" customWidth="1"/>
    <col min="2100" max="2100" width="31" style="23" customWidth="1"/>
    <col min="2101" max="2101" width="51" style="23" customWidth="1"/>
    <col min="2102" max="2102" width="23.28515625" style="23" customWidth="1"/>
    <col min="2103" max="2103" width="36.28515625" style="23" customWidth="1"/>
    <col min="2104" max="2104" width="13.7109375" style="23" customWidth="1"/>
    <col min="2105" max="2105" width="7.7109375" style="23" customWidth="1"/>
    <col min="2106" max="2106" width="16.42578125" style="23" customWidth="1"/>
    <col min="2107" max="2107" width="25.140625" style="23" customWidth="1"/>
    <col min="2108" max="2108" width="31" style="23" customWidth="1"/>
    <col min="2109" max="2109" width="51" style="23" customWidth="1"/>
    <col min="2110" max="2110" width="23.28515625" style="23" customWidth="1"/>
    <col min="2111" max="2111" width="36.28515625" style="23" customWidth="1"/>
    <col min="2112" max="2112" width="13.7109375" style="23" customWidth="1"/>
    <col min="2113" max="2113" width="7.7109375" style="23" customWidth="1"/>
    <col min="2114" max="2114" width="16.42578125" style="23" customWidth="1"/>
    <col min="2115" max="2115" width="25.140625" style="23" customWidth="1"/>
    <col min="2116" max="2116" width="31" style="23" customWidth="1"/>
    <col min="2117" max="2117" width="51" style="23" customWidth="1"/>
    <col min="2118" max="2118" width="23.28515625" style="23" customWidth="1"/>
    <col min="2119" max="2119" width="36.28515625" style="23" customWidth="1"/>
    <col min="2120" max="2120" width="13.7109375" style="23" customWidth="1"/>
    <col min="2121" max="2121" width="7.7109375" style="23" customWidth="1"/>
    <col min="2122" max="2122" width="16.42578125" style="23" customWidth="1"/>
    <col min="2123" max="2123" width="25.140625" style="23" customWidth="1"/>
    <col min="2124" max="2124" width="31" style="23" customWidth="1"/>
    <col min="2125" max="2125" width="51" style="23" customWidth="1"/>
    <col min="2126" max="2126" width="23.28515625" style="23" customWidth="1"/>
    <col min="2127" max="2127" width="36.28515625" style="23" customWidth="1"/>
    <col min="2128" max="2128" width="13.7109375" style="23" customWidth="1"/>
    <col min="2129" max="2129" width="7.7109375" style="23" customWidth="1"/>
    <col min="2130" max="2130" width="16.42578125" style="23" customWidth="1"/>
    <col min="2131" max="2131" width="25.140625" style="23" customWidth="1"/>
    <col min="2132" max="2132" width="31" style="23" customWidth="1"/>
    <col min="2133" max="2133" width="51" style="23" customWidth="1"/>
    <col min="2134" max="2134" width="23.28515625" style="23" customWidth="1"/>
    <col min="2135" max="2135" width="36.28515625" style="23" customWidth="1"/>
    <col min="2136" max="2136" width="13.7109375" style="23" customWidth="1"/>
    <col min="2137" max="2137" width="7.7109375" style="23" customWidth="1"/>
    <col min="2138" max="2138" width="16.42578125" style="23" customWidth="1"/>
    <col min="2139" max="2139" width="25.140625" style="23" customWidth="1"/>
    <col min="2140" max="2140" width="31" style="23" customWidth="1"/>
    <col min="2141" max="2141" width="51" style="23" customWidth="1"/>
    <col min="2142" max="2142" width="23.28515625" style="23" customWidth="1"/>
    <col min="2143" max="2143" width="36.28515625" style="23" customWidth="1"/>
    <col min="2144" max="2144" width="13.7109375" style="23" customWidth="1"/>
    <col min="2145" max="2145" width="7.7109375" style="23" customWidth="1"/>
    <col min="2146" max="2146" width="16.42578125" style="23" customWidth="1"/>
    <col min="2147" max="2147" width="25.140625" style="23" customWidth="1"/>
    <col min="2148" max="2148" width="31" style="23" customWidth="1"/>
    <col min="2149" max="2149" width="51" style="23" customWidth="1"/>
    <col min="2150" max="2150" width="23.28515625" style="23" customWidth="1"/>
    <col min="2151" max="2151" width="36.28515625" style="23" customWidth="1"/>
    <col min="2152" max="2152" width="13.7109375" style="23" customWidth="1"/>
    <col min="2153" max="2153" width="7.7109375" style="23" customWidth="1"/>
    <col min="2154" max="2154" width="16.42578125" style="23" customWidth="1"/>
    <col min="2155" max="2155" width="25.140625" style="23" customWidth="1"/>
    <col min="2156" max="2156" width="31" style="23" customWidth="1"/>
    <col min="2157" max="2157" width="51" style="23" customWidth="1"/>
    <col min="2158" max="2158" width="23.28515625" style="23" customWidth="1"/>
    <col min="2159" max="2159" width="36.28515625" style="23" customWidth="1"/>
    <col min="2160" max="2160" width="13.7109375" style="23" customWidth="1"/>
    <col min="2161" max="2161" width="7.7109375" style="23" customWidth="1"/>
    <col min="2162" max="2162" width="16.42578125" style="23" customWidth="1"/>
    <col min="2163" max="2163" width="25.140625" style="23" customWidth="1"/>
    <col min="2164" max="2164" width="31" style="23" customWidth="1"/>
    <col min="2165" max="2165" width="51" style="23" customWidth="1"/>
    <col min="2166" max="2166" width="23.28515625" style="23" customWidth="1"/>
    <col min="2167" max="2167" width="36.28515625" style="23" customWidth="1"/>
    <col min="2168" max="2168" width="13.7109375" style="23" customWidth="1"/>
    <col min="2169" max="2169" width="7.7109375" style="23" customWidth="1"/>
    <col min="2170" max="2170" width="16.42578125" style="23" customWidth="1"/>
    <col min="2171" max="2171" width="25.140625" style="23" customWidth="1"/>
    <col min="2172" max="2172" width="31" style="23" customWidth="1"/>
    <col min="2173" max="2173" width="51" style="23" customWidth="1"/>
    <col min="2174" max="2174" width="23.28515625" style="23" customWidth="1"/>
    <col min="2175" max="2175" width="36.28515625" style="23" customWidth="1"/>
    <col min="2176" max="2176" width="13.7109375" style="23" customWidth="1"/>
    <col min="2177" max="2177" width="7.7109375" style="23" customWidth="1"/>
    <col min="2178" max="2178" width="16.42578125" style="23" customWidth="1"/>
    <col min="2179" max="2179" width="25.140625" style="23" customWidth="1"/>
    <col min="2180" max="2180" width="31" style="23" customWidth="1"/>
    <col min="2181" max="2181" width="51" style="23" customWidth="1"/>
    <col min="2182" max="2182" width="23.28515625" style="23" customWidth="1"/>
    <col min="2183" max="2183" width="36.28515625" style="23" customWidth="1"/>
    <col min="2184" max="2184" width="13.7109375" style="23" customWidth="1"/>
    <col min="2185" max="2185" width="7.7109375" style="23" customWidth="1"/>
    <col min="2186" max="2186" width="16.42578125" style="23" customWidth="1"/>
    <col min="2187" max="2187" width="25.140625" style="23" customWidth="1"/>
    <col min="2188" max="2188" width="31" style="23" customWidth="1"/>
    <col min="2189" max="2189" width="51" style="23" customWidth="1"/>
    <col min="2190" max="2190" width="23.28515625" style="23" customWidth="1"/>
    <col min="2191" max="2191" width="36.28515625" style="23" customWidth="1"/>
    <col min="2192" max="2192" width="13.7109375" style="23" customWidth="1"/>
    <col min="2193" max="2193" width="7.7109375" style="23" customWidth="1"/>
    <col min="2194" max="2194" width="16.42578125" style="23" customWidth="1"/>
    <col min="2195" max="2195" width="25.140625" style="23" customWidth="1"/>
    <col min="2196" max="2196" width="31" style="23" customWidth="1"/>
    <col min="2197" max="2197" width="51" style="23" customWidth="1"/>
    <col min="2198" max="2198" width="23.28515625" style="23" customWidth="1"/>
    <col min="2199" max="2199" width="36.28515625" style="23" customWidth="1"/>
    <col min="2200" max="2200" width="13.7109375" style="23" customWidth="1"/>
    <col min="2201" max="2201" width="7.7109375" style="23" customWidth="1"/>
    <col min="2202" max="2202" width="16.42578125" style="23" customWidth="1"/>
    <col min="2203" max="2203" width="25.140625" style="23" customWidth="1"/>
    <col min="2204" max="2204" width="31" style="23" customWidth="1"/>
    <col min="2205" max="2205" width="51" style="23" customWidth="1"/>
    <col min="2206" max="2206" width="23.28515625" style="23" customWidth="1"/>
    <col min="2207" max="2207" width="36.28515625" style="23" customWidth="1"/>
    <col min="2208" max="2208" width="13.7109375" style="23" customWidth="1"/>
    <col min="2209" max="2209" width="7.7109375" style="23" customWidth="1"/>
    <col min="2210" max="2210" width="16.42578125" style="23" customWidth="1"/>
    <col min="2211" max="2211" width="25.140625" style="23" customWidth="1"/>
    <col min="2212" max="2212" width="31" style="23" customWidth="1"/>
    <col min="2213" max="2213" width="51" style="23" customWidth="1"/>
    <col min="2214" max="2214" width="23.28515625" style="23" customWidth="1"/>
    <col min="2215" max="2215" width="36.28515625" style="23" customWidth="1"/>
    <col min="2216" max="2216" width="13.7109375" style="23" customWidth="1"/>
    <col min="2217" max="2217" width="7.7109375" style="23" customWidth="1"/>
    <col min="2218" max="2218" width="16.42578125" style="23" customWidth="1"/>
    <col min="2219" max="2219" width="25.140625" style="23" customWidth="1"/>
    <col min="2220" max="2220" width="31" style="23" customWidth="1"/>
    <col min="2221" max="2221" width="51" style="23" customWidth="1"/>
    <col min="2222" max="2222" width="23.28515625" style="23" customWidth="1"/>
    <col min="2223" max="2223" width="36.28515625" style="23" customWidth="1"/>
    <col min="2224" max="2224" width="13.7109375" style="23" customWidth="1"/>
    <col min="2225" max="2225" width="7.7109375" style="23" customWidth="1"/>
    <col min="2226" max="2226" width="16.42578125" style="23" customWidth="1"/>
    <col min="2227" max="2227" width="25.140625" style="23" customWidth="1"/>
    <col min="2228" max="2228" width="31" style="23" customWidth="1"/>
    <col min="2229" max="2229" width="51" style="23" customWidth="1"/>
    <col min="2230" max="2230" width="23.28515625" style="23" customWidth="1"/>
    <col min="2231" max="2231" width="36.28515625" style="23" customWidth="1"/>
    <col min="2232" max="2232" width="13.7109375" style="23" customWidth="1"/>
    <col min="2233" max="2233" width="7.7109375" style="23" customWidth="1"/>
    <col min="2234" max="2234" width="16.42578125" style="23" customWidth="1"/>
    <col min="2235" max="2235" width="25.140625" style="23" customWidth="1"/>
    <col min="2236" max="2236" width="31" style="23" customWidth="1"/>
    <col min="2237" max="2237" width="51" style="23" customWidth="1"/>
    <col min="2238" max="2238" width="23.28515625" style="23" customWidth="1"/>
    <col min="2239" max="2239" width="36.28515625" style="23" customWidth="1"/>
    <col min="2240" max="2240" width="13.7109375" style="23" customWidth="1"/>
    <col min="2241" max="2241" width="7.7109375" style="23" customWidth="1"/>
    <col min="2242" max="2242" width="16.42578125" style="23" customWidth="1"/>
    <col min="2243" max="2243" width="25.140625" style="23" customWidth="1"/>
    <col min="2244" max="2244" width="31" style="23" customWidth="1"/>
    <col min="2245" max="2245" width="51" style="23" customWidth="1"/>
    <col min="2246" max="2246" width="23.28515625" style="23" customWidth="1"/>
    <col min="2247" max="2247" width="36.28515625" style="23" customWidth="1"/>
    <col min="2248" max="2248" width="13.7109375" style="23" customWidth="1"/>
    <col min="2249" max="2249" width="7.7109375" style="23" customWidth="1"/>
    <col min="2250" max="2250" width="16.42578125" style="23" customWidth="1"/>
    <col min="2251" max="2251" width="25.140625" style="23" customWidth="1"/>
    <col min="2252" max="2252" width="31" style="23" customWidth="1"/>
    <col min="2253" max="2253" width="51" style="23" customWidth="1"/>
    <col min="2254" max="2254" width="23.28515625" style="23" customWidth="1"/>
    <col min="2255" max="2255" width="36.28515625" style="23" customWidth="1"/>
    <col min="2256" max="2256" width="13.7109375" style="23" customWidth="1"/>
    <col min="2257" max="2257" width="7.7109375" style="23" customWidth="1"/>
    <col min="2258" max="2258" width="16.42578125" style="23" customWidth="1"/>
    <col min="2259" max="2259" width="25.140625" style="23" customWidth="1"/>
    <col min="2260" max="2260" width="31" style="23" customWidth="1"/>
    <col min="2261" max="2261" width="51" style="23" customWidth="1"/>
    <col min="2262" max="2262" width="23.28515625" style="23" customWidth="1"/>
    <col min="2263" max="2263" width="36.28515625" style="23" customWidth="1"/>
    <col min="2264" max="2264" width="13.7109375" style="23" customWidth="1"/>
    <col min="2265" max="2265" width="7.7109375" style="23" customWidth="1"/>
    <col min="2266" max="2266" width="16.42578125" style="23" customWidth="1"/>
    <col min="2267" max="2267" width="25.140625" style="23" customWidth="1"/>
    <col min="2268" max="2268" width="31" style="23" customWidth="1"/>
    <col min="2269" max="2269" width="51" style="23" customWidth="1"/>
    <col min="2270" max="2270" width="23.28515625" style="23" customWidth="1"/>
    <col min="2271" max="2271" width="36.28515625" style="23" customWidth="1"/>
    <col min="2272" max="2272" width="13.7109375" style="23" customWidth="1"/>
    <col min="2273" max="2273" width="7.7109375" style="23" customWidth="1"/>
    <col min="2274" max="2274" width="16.42578125" style="23" customWidth="1"/>
    <col min="2275" max="2275" width="25.140625" style="23" customWidth="1"/>
    <col min="2276" max="2276" width="31" style="23" customWidth="1"/>
    <col min="2277" max="2277" width="51" style="23" customWidth="1"/>
    <col min="2278" max="2278" width="23.28515625" style="23" customWidth="1"/>
    <col min="2279" max="2279" width="36.28515625" style="23" customWidth="1"/>
    <col min="2280" max="2280" width="13.7109375" style="23" customWidth="1"/>
    <col min="2281" max="2281" width="7.7109375" style="23" customWidth="1"/>
    <col min="2282" max="2282" width="16.42578125" style="23" customWidth="1"/>
    <col min="2283" max="2283" width="25.140625" style="23" customWidth="1"/>
    <col min="2284" max="2284" width="31" style="23" customWidth="1"/>
    <col min="2285" max="2285" width="51" style="23" customWidth="1"/>
    <col min="2286" max="2286" width="23.28515625" style="23" customWidth="1"/>
    <col min="2287" max="2287" width="36.28515625" style="23" customWidth="1"/>
    <col min="2288" max="2288" width="13.7109375" style="23" customWidth="1"/>
    <col min="2289" max="2289" width="7.7109375" style="23" customWidth="1"/>
    <col min="2290" max="2290" width="16.42578125" style="23" customWidth="1"/>
    <col min="2291" max="2291" width="25.140625" style="23" customWidth="1"/>
    <col min="2292" max="2292" width="31" style="23" customWidth="1"/>
    <col min="2293" max="2293" width="51" style="23" customWidth="1"/>
    <col min="2294" max="2294" width="23.28515625" style="23" customWidth="1"/>
    <col min="2295" max="2295" width="36.28515625" style="23" customWidth="1"/>
    <col min="2296" max="2296" width="13.7109375" style="23" customWidth="1"/>
    <col min="2297" max="2297" width="7.7109375" style="23" customWidth="1"/>
    <col min="2298" max="2298" width="16.42578125" style="23" customWidth="1"/>
    <col min="2299" max="2299" width="25.140625" style="23" customWidth="1"/>
    <col min="2300" max="2300" width="31" style="23" customWidth="1"/>
    <col min="2301" max="2301" width="51" style="23" customWidth="1"/>
    <col min="2302" max="2302" width="23.28515625" style="23" customWidth="1"/>
    <col min="2303" max="2303" width="36.28515625" style="23" customWidth="1"/>
    <col min="2304" max="2304" width="13.7109375" style="23" customWidth="1"/>
    <col min="2305" max="2305" width="7.7109375" style="23" customWidth="1"/>
    <col min="2306" max="2306" width="16.42578125" style="23" customWidth="1"/>
    <col min="2307" max="2307" width="25.140625" style="23" customWidth="1"/>
    <col min="2308" max="2308" width="31" style="23" customWidth="1"/>
    <col min="2309" max="2309" width="51" style="23" customWidth="1"/>
    <col min="2310" max="2310" width="23.28515625" style="23" customWidth="1"/>
    <col min="2311" max="2311" width="36.28515625" style="23" customWidth="1"/>
    <col min="2312" max="2312" width="13.7109375" style="23" customWidth="1"/>
    <col min="2313" max="2313" width="7.7109375" style="23" customWidth="1"/>
    <col min="2314" max="2314" width="16.42578125" style="23" customWidth="1"/>
    <col min="2315" max="2315" width="25.140625" style="23" customWidth="1"/>
    <col min="2316" max="2316" width="31" style="23" customWidth="1"/>
    <col min="2317" max="2317" width="51" style="23" customWidth="1"/>
    <col min="2318" max="2318" width="23.28515625" style="23" customWidth="1"/>
    <col min="2319" max="2319" width="36.28515625" style="23" customWidth="1"/>
    <col min="2320" max="2320" width="13.7109375" style="23" customWidth="1"/>
    <col min="2321" max="2321" width="7.7109375" style="23" customWidth="1"/>
    <col min="2322" max="2322" width="16.42578125" style="23" customWidth="1"/>
    <col min="2323" max="2323" width="25.140625" style="23" customWidth="1"/>
    <col min="2324" max="2324" width="31" style="23" customWidth="1"/>
    <col min="2325" max="2325" width="51" style="23" customWidth="1"/>
    <col min="2326" max="2326" width="23.28515625" style="23" customWidth="1"/>
    <col min="2327" max="2327" width="36.28515625" style="23" customWidth="1"/>
    <col min="2328" max="2328" width="13.7109375" style="23" customWidth="1"/>
    <col min="2329" max="2329" width="7.7109375" style="23" customWidth="1"/>
    <col min="2330" max="2330" width="16.42578125" style="23" customWidth="1"/>
    <col min="2331" max="2331" width="25.140625" style="23" customWidth="1"/>
    <col min="2332" max="2332" width="31" style="23" customWidth="1"/>
    <col min="2333" max="2333" width="51" style="23" customWidth="1"/>
    <col min="2334" max="2334" width="23.28515625" style="23" customWidth="1"/>
    <col min="2335" max="2335" width="36.28515625" style="23" customWidth="1"/>
    <col min="2336" max="2336" width="13.7109375" style="23" customWidth="1"/>
    <col min="2337" max="2337" width="7.7109375" style="23" customWidth="1"/>
    <col min="2338" max="2338" width="16.42578125" style="23" customWidth="1"/>
    <col min="2339" max="2339" width="25.140625" style="23" customWidth="1"/>
    <col min="2340" max="2340" width="31" style="23" customWidth="1"/>
    <col min="2341" max="2341" width="51" style="23" customWidth="1"/>
    <col min="2342" max="2342" width="23.28515625" style="23" customWidth="1"/>
    <col min="2343" max="2343" width="36.28515625" style="23" customWidth="1"/>
    <col min="2344" max="2344" width="13.7109375" style="23" customWidth="1"/>
    <col min="2345" max="2345" width="7.7109375" style="23" customWidth="1"/>
    <col min="2346" max="2346" width="16.42578125" style="23" customWidth="1"/>
    <col min="2347" max="2347" width="25.140625" style="23" customWidth="1"/>
    <col min="2348" max="2348" width="31" style="23" customWidth="1"/>
    <col min="2349" max="2349" width="51" style="23" customWidth="1"/>
    <col min="2350" max="2350" width="23.28515625" style="23" customWidth="1"/>
    <col min="2351" max="2351" width="36.28515625" style="23" customWidth="1"/>
    <col min="2352" max="2352" width="13.7109375" style="23" customWidth="1"/>
    <col min="2353" max="2353" width="7.7109375" style="23" customWidth="1"/>
    <col min="2354" max="2354" width="16.42578125" style="23" customWidth="1"/>
    <col min="2355" max="2355" width="25.140625" style="23" customWidth="1"/>
    <col min="2356" max="2356" width="31" style="23" customWidth="1"/>
    <col min="2357" max="2357" width="51" style="23" customWidth="1"/>
    <col min="2358" max="2358" width="23.28515625" style="23" customWidth="1"/>
    <col min="2359" max="2359" width="36.28515625" style="23" customWidth="1"/>
    <col min="2360" max="2360" width="13.7109375" style="23" customWidth="1"/>
    <col min="2361" max="2361" width="7.7109375" style="23" customWidth="1"/>
    <col min="2362" max="2362" width="16.42578125" style="23" customWidth="1"/>
    <col min="2363" max="2363" width="25.140625" style="23" customWidth="1"/>
    <col min="2364" max="2364" width="31" style="23" customWidth="1"/>
    <col min="2365" max="2365" width="51" style="23" customWidth="1"/>
    <col min="2366" max="2366" width="23.28515625" style="23" customWidth="1"/>
    <col min="2367" max="2367" width="36.28515625" style="23" customWidth="1"/>
    <col min="2368" max="2368" width="13.7109375" style="23" customWidth="1"/>
    <col min="2369" max="2369" width="7.7109375" style="23" customWidth="1"/>
    <col min="2370" max="2370" width="16.42578125" style="23" customWidth="1"/>
    <col min="2371" max="2371" width="25.140625" style="23" customWidth="1"/>
    <col min="2372" max="2372" width="31" style="23" customWidth="1"/>
    <col min="2373" max="2373" width="51" style="23" customWidth="1"/>
    <col min="2374" max="2374" width="23.28515625" style="23" customWidth="1"/>
    <col min="2375" max="2375" width="36.28515625" style="23" customWidth="1"/>
    <col min="2376" max="2376" width="13.7109375" style="23" customWidth="1"/>
    <col min="2377" max="2377" width="7.7109375" style="23" customWidth="1"/>
    <col min="2378" max="2378" width="16.42578125" style="23" customWidth="1"/>
    <col min="2379" max="2379" width="25.140625" style="23" customWidth="1"/>
    <col min="2380" max="2380" width="31" style="23" customWidth="1"/>
    <col min="2381" max="2381" width="51" style="23" customWidth="1"/>
    <col min="2382" max="2382" width="23.28515625" style="23" customWidth="1"/>
    <col min="2383" max="2383" width="36.28515625" style="23" customWidth="1"/>
    <col min="2384" max="2384" width="13.7109375" style="23" customWidth="1"/>
    <col min="2385" max="2385" width="7.7109375" style="23" customWidth="1"/>
    <col min="2386" max="2386" width="16.42578125" style="23" customWidth="1"/>
    <col min="2387" max="2387" width="25.140625" style="23" customWidth="1"/>
    <col min="2388" max="2388" width="31" style="23" customWidth="1"/>
    <col min="2389" max="2389" width="51" style="23" customWidth="1"/>
    <col min="2390" max="2390" width="23.28515625" style="23" customWidth="1"/>
    <col min="2391" max="2391" width="36.28515625" style="23" customWidth="1"/>
    <col min="2392" max="2392" width="13.7109375" style="23" customWidth="1"/>
    <col min="2393" max="2393" width="7.7109375" style="23" customWidth="1"/>
    <col min="2394" max="2394" width="16.42578125" style="23" customWidth="1"/>
    <col min="2395" max="2395" width="25.140625" style="23" customWidth="1"/>
    <col min="2396" max="2396" width="31" style="23" customWidth="1"/>
    <col min="2397" max="2397" width="51" style="23" customWidth="1"/>
    <col min="2398" max="2398" width="23.28515625" style="23" customWidth="1"/>
    <col min="2399" max="2399" width="36.28515625" style="23" customWidth="1"/>
    <col min="2400" max="2400" width="13.7109375" style="23" customWidth="1"/>
    <col min="2401" max="2401" width="7.7109375" style="23" customWidth="1"/>
    <col min="2402" max="2402" width="16.42578125" style="23" customWidth="1"/>
    <col min="2403" max="2403" width="25.140625" style="23" customWidth="1"/>
    <col min="2404" max="2404" width="31" style="23" customWidth="1"/>
    <col min="2405" max="2405" width="51" style="23" customWidth="1"/>
    <col min="2406" max="2406" width="23.28515625" style="23" customWidth="1"/>
    <col min="2407" max="2407" width="36.28515625" style="23" customWidth="1"/>
    <col min="2408" max="2408" width="13.7109375" style="23" customWidth="1"/>
    <col min="2409" max="2409" width="7.7109375" style="23" customWidth="1"/>
    <col min="2410" max="2410" width="16.42578125" style="23" customWidth="1"/>
    <col min="2411" max="2411" width="25.140625" style="23" customWidth="1"/>
    <col min="2412" max="2412" width="31" style="23" customWidth="1"/>
    <col min="2413" max="2413" width="51" style="23" customWidth="1"/>
    <col min="2414" max="2414" width="23.28515625" style="23" customWidth="1"/>
    <col min="2415" max="2415" width="36.28515625" style="23" customWidth="1"/>
    <col min="2416" max="2416" width="13.7109375" style="23" customWidth="1"/>
    <col min="2417" max="2417" width="7.7109375" style="23" customWidth="1"/>
    <col min="2418" max="2418" width="16.42578125" style="23" customWidth="1"/>
    <col min="2419" max="2419" width="25.140625" style="23" customWidth="1"/>
    <col min="2420" max="2420" width="31" style="23" customWidth="1"/>
    <col min="2421" max="2421" width="51" style="23" customWidth="1"/>
    <col min="2422" max="2422" width="23.28515625" style="23" customWidth="1"/>
    <col min="2423" max="2423" width="36.28515625" style="23" customWidth="1"/>
    <col min="2424" max="2424" width="13.7109375" style="23" customWidth="1"/>
    <col min="2425" max="2425" width="7.7109375" style="23" customWidth="1"/>
    <col min="2426" max="2426" width="16.42578125" style="23" customWidth="1"/>
    <col min="2427" max="2427" width="25.140625" style="23" customWidth="1"/>
    <col min="2428" max="2428" width="31" style="23" customWidth="1"/>
    <col min="2429" max="2429" width="51" style="23" customWidth="1"/>
    <col min="2430" max="2430" width="23.28515625" style="23" customWidth="1"/>
    <col min="2431" max="2431" width="36.28515625" style="23" customWidth="1"/>
    <col min="2432" max="2432" width="13.7109375" style="23" customWidth="1"/>
    <col min="2433" max="2433" width="7.7109375" style="23" customWidth="1"/>
    <col min="2434" max="2434" width="16.42578125" style="23" customWidth="1"/>
    <col min="2435" max="2435" width="25.140625" style="23" customWidth="1"/>
    <col min="2436" max="2436" width="31" style="23" customWidth="1"/>
    <col min="2437" max="2437" width="51" style="23" customWidth="1"/>
    <col min="2438" max="2438" width="23.28515625" style="23" customWidth="1"/>
    <col min="2439" max="2439" width="36.28515625" style="23" customWidth="1"/>
    <col min="2440" max="2440" width="13.7109375" style="23" customWidth="1"/>
    <col min="2441" max="2441" width="7.7109375" style="23" customWidth="1"/>
    <col min="2442" max="2442" width="16.42578125" style="23" customWidth="1"/>
    <col min="2443" max="2443" width="25.140625" style="23" customWidth="1"/>
    <col min="2444" max="2444" width="31" style="23" customWidth="1"/>
    <col min="2445" max="2445" width="51" style="23" customWidth="1"/>
    <col min="2446" max="2446" width="23.28515625" style="23" customWidth="1"/>
    <col min="2447" max="2447" width="36.28515625" style="23" customWidth="1"/>
    <col min="2448" max="2448" width="13.7109375" style="23" customWidth="1"/>
    <col min="2449" max="2449" width="7.7109375" style="23" customWidth="1"/>
    <col min="2450" max="2450" width="16.42578125" style="23" customWidth="1"/>
    <col min="2451" max="2451" width="25.140625" style="23" customWidth="1"/>
    <col min="2452" max="2452" width="31" style="23" customWidth="1"/>
    <col min="2453" max="2453" width="51" style="23" customWidth="1"/>
    <col min="2454" max="2454" width="23.28515625" style="23" customWidth="1"/>
    <col min="2455" max="2455" width="36.28515625" style="23" customWidth="1"/>
    <col min="2456" max="2456" width="13.7109375" style="23" customWidth="1"/>
    <col min="2457" max="2457" width="7.7109375" style="23" customWidth="1"/>
    <col min="2458" max="2458" width="16.42578125" style="23" customWidth="1"/>
    <col min="2459" max="2459" width="25.140625" style="23" customWidth="1"/>
    <col min="2460" max="2460" width="31" style="23" customWidth="1"/>
    <col min="2461" max="2461" width="51" style="23" customWidth="1"/>
    <col min="2462" max="2462" width="23.28515625" style="23" customWidth="1"/>
    <col min="2463" max="2463" width="36.28515625" style="23" customWidth="1"/>
    <col min="2464" max="2464" width="13.7109375" style="23" customWidth="1"/>
    <col min="2465" max="2465" width="7.7109375" style="23" customWidth="1"/>
    <col min="2466" max="2466" width="16.42578125" style="23" customWidth="1"/>
    <col min="2467" max="2467" width="25.140625" style="23" customWidth="1"/>
    <col min="2468" max="2468" width="31" style="23" customWidth="1"/>
    <col min="2469" max="2469" width="51" style="23" customWidth="1"/>
    <col min="2470" max="2470" width="23.28515625" style="23" customWidth="1"/>
    <col min="2471" max="2471" width="36.28515625" style="23" customWidth="1"/>
    <col min="2472" max="2472" width="13.7109375" style="23" customWidth="1"/>
    <col min="2473" max="2473" width="7.7109375" style="23" customWidth="1"/>
    <col min="2474" max="2474" width="16.42578125" style="23" customWidth="1"/>
    <col min="2475" max="2475" width="25.140625" style="23" customWidth="1"/>
    <col min="2476" max="2476" width="31" style="23" customWidth="1"/>
    <col min="2477" max="2477" width="51" style="23" customWidth="1"/>
    <col min="2478" max="2478" width="23.28515625" style="23" customWidth="1"/>
    <col min="2479" max="2479" width="36.28515625" style="23" customWidth="1"/>
    <col min="2480" max="2480" width="13.7109375" style="23" customWidth="1"/>
    <col min="2481" max="2481" width="7.7109375" style="23" customWidth="1"/>
    <col min="2482" max="2482" width="16.42578125" style="23" customWidth="1"/>
    <col min="2483" max="2483" width="25.140625" style="23" customWidth="1"/>
    <col min="2484" max="2484" width="31" style="23" customWidth="1"/>
    <col min="2485" max="2485" width="51" style="23" customWidth="1"/>
    <col min="2486" max="2486" width="23.28515625" style="23" customWidth="1"/>
    <col min="2487" max="2487" width="36.28515625" style="23" customWidth="1"/>
    <col min="2488" max="2488" width="13.7109375" style="23" customWidth="1"/>
    <col min="2489" max="2489" width="7.7109375" style="23" customWidth="1"/>
    <col min="2490" max="2490" width="16.42578125" style="23" customWidth="1"/>
    <col min="2491" max="2491" width="25.140625" style="23" customWidth="1"/>
    <col min="2492" max="2492" width="31" style="23" customWidth="1"/>
    <col min="2493" max="2493" width="51" style="23" customWidth="1"/>
    <col min="2494" max="2494" width="23.28515625" style="23" customWidth="1"/>
    <col min="2495" max="2495" width="36.28515625" style="23" customWidth="1"/>
    <col min="2496" max="2496" width="13.7109375" style="23" customWidth="1"/>
    <col min="2497" max="2497" width="7.7109375" style="23" customWidth="1"/>
    <col min="2498" max="2498" width="16.42578125" style="23" customWidth="1"/>
    <col min="2499" max="2499" width="25.140625" style="23" customWidth="1"/>
    <col min="2500" max="2500" width="31" style="23" customWidth="1"/>
    <col min="2501" max="2501" width="51" style="23" customWidth="1"/>
    <col min="2502" max="2502" width="23.28515625" style="23" customWidth="1"/>
    <col min="2503" max="2503" width="36.28515625" style="23" customWidth="1"/>
    <col min="2504" max="2504" width="13.7109375" style="23" customWidth="1"/>
    <col min="2505" max="2505" width="7.7109375" style="23" customWidth="1"/>
    <col min="2506" max="2506" width="16.42578125" style="23" customWidth="1"/>
    <col min="2507" max="2507" width="25.140625" style="23" customWidth="1"/>
    <col min="2508" max="2508" width="31" style="23" customWidth="1"/>
    <col min="2509" max="2509" width="51" style="23" customWidth="1"/>
    <col min="2510" max="2510" width="23.28515625" style="23" customWidth="1"/>
    <col min="2511" max="2511" width="36.28515625" style="23" customWidth="1"/>
    <col min="2512" max="2512" width="13.7109375" style="23" customWidth="1"/>
    <col min="2513" max="2513" width="7.7109375" style="23" customWidth="1"/>
    <col min="2514" max="2514" width="16.42578125" style="23" customWidth="1"/>
    <col min="2515" max="2515" width="25.140625" style="23" customWidth="1"/>
    <col min="2516" max="2516" width="31" style="23" customWidth="1"/>
    <col min="2517" max="2517" width="51" style="23" customWidth="1"/>
    <col min="2518" max="2518" width="23.28515625" style="23" customWidth="1"/>
    <col min="2519" max="2519" width="36.28515625" style="23" customWidth="1"/>
    <col min="2520" max="2520" width="13.7109375" style="23" customWidth="1"/>
    <col min="2521" max="2521" width="7.7109375" style="23" customWidth="1"/>
    <col min="2522" max="2522" width="16.42578125" style="23" customWidth="1"/>
    <col min="2523" max="2523" width="25.140625" style="23" customWidth="1"/>
    <col min="2524" max="2524" width="31" style="23" customWidth="1"/>
    <col min="2525" max="2525" width="51" style="23" customWidth="1"/>
    <col min="2526" max="2526" width="23.28515625" style="23" customWidth="1"/>
    <col min="2527" max="2527" width="36.28515625" style="23" customWidth="1"/>
    <col min="2528" max="2528" width="13.7109375" style="23" customWidth="1"/>
    <col min="2529" max="2529" width="7.7109375" style="23" customWidth="1"/>
    <col min="2530" max="2530" width="16.42578125" style="23" customWidth="1"/>
    <col min="2531" max="2531" width="25.140625" style="23" customWidth="1"/>
    <col min="2532" max="2532" width="31" style="23" customWidth="1"/>
    <col min="2533" max="2533" width="51" style="23" customWidth="1"/>
    <col min="2534" max="2534" width="23.28515625" style="23" customWidth="1"/>
    <col min="2535" max="2535" width="36.28515625" style="23" customWidth="1"/>
    <col min="2536" max="2536" width="13.7109375" style="23" customWidth="1"/>
    <col min="2537" max="2537" width="7.7109375" style="23" customWidth="1"/>
    <col min="2538" max="2538" width="16.42578125" style="23" customWidth="1"/>
    <col min="2539" max="2539" width="25.140625" style="23" customWidth="1"/>
    <col min="2540" max="2540" width="31" style="23" customWidth="1"/>
    <col min="2541" max="2541" width="51" style="23" customWidth="1"/>
    <col min="2542" max="2542" width="23.28515625" style="23" customWidth="1"/>
    <col min="2543" max="2543" width="36.28515625" style="23" customWidth="1"/>
    <col min="2544" max="2544" width="13.7109375" style="23" customWidth="1"/>
    <col min="2545" max="2545" width="7.7109375" style="23" customWidth="1"/>
    <col min="2546" max="2546" width="16.42578125" style="23" customWidth="1"/>
    <col min="2547" max="2547" width="25.140625" style="23" customWidth="1"/>
    <col min="2548" max="2548" width="31" style="23" customWidth="1"/>
    <col min="2549" max="2549" width="51" style="23" customWidth="1"/>
    <col min="2550" max="2550" width="23.28515625" style="23" customWidth="1"/>
    <col min="2551" max="2551" width="36.28515625" style="23" customWidth="1"/>
    <col min="2552" max="2552" width="13.7109375" style="23" customWidth="1"/>
    <col min="2553" max="2553" width="7.7109375" style="23" customWidth="1"/>
    <col min="2554" max="2554" width="16.42578125" style="23" customWidth="1"/>
    <col min="2555" max="2555" width="25.140625" style="23" customWidth="1"/>
    <col min="2556" max="2556" width="31" style="23" customWidth="1"/>
    <col min="2557" max="2557" width="51" style="23" customWidth="1"/>
    <col min="2558" max="2558" width="23.28515625" style="23" customWidth="1"/>
    <col min="2559" max="2559" width="36.28515625" style="23" customWidth="1"/>
    <col min="2560" max="2560" width="13.7109375" style="23" customWidth="1"/>
    <col min="2561" max="2561" width="7.7109375" style="23" customWidth="1"/>
    <col min="2562" max="2562" width="16.42578125" style="23" customWidth="1"/>
    <col min="2563" max="2563" width="25.140625" style="23" customWidth="1"/>
    <col min="2564" max="2564" width="31" style="23" customWidth="1"/>
    <col min="2565" max="2565" width="51" style="23" customWidth="1"/>
    <col min="2566" max="2566" width="23.28515625" style="23" customWidth="1"/>
    <col min="2567" max="2567" width="36.28515625" style="23" customWidth="1"/>
    <col min="2568" max="2568" width="13.7109375" style="23" customWidth="1"/>
    <col min="2569" max="2569" width="7.7109375" style="23" customWidth="1"/>
    <col min="2570" max="2570" width="16.42578125" style="23" customWidth="1"/>
    <col min="2571" max="2571" width="25.140625" style="23" customWidth="1"/>
    <col min="2572" max="2572" width="31" style="23" customWidth="1"/>
    <col min="2573" max="2573" width="51" style="23" customWidth="1"/>
    <col min="2574" max="2574" width="23.28515625" style="23" customWidth="1"/>
    <col min="2575" max="2575" width="36.28515625" style="23" customWidth="1"/>
    <col min="2576" max="2576" width="13.7109375" style="23" customWidth="1"/>
    <col min="2577" max="2577" width="7.7109375" style="23" customWidth="1"/>
    <col min="2578" max="2578" width="16.42578125" style="23" customWidth="1"/>
    <col min="2579" max="2579" width="25.140625" style="23" customWidth="1"/>
    <col min="2580" max="2580" width="31" style="23" customWidth="1"/>
    <col min="2581" max="2581" width="51" style="23" customWidth="1"/>
    <col min="2582" max="2582" width="23.28515625" style="23" customWidth="1"/>
    <col min="2583" max="2583" width="36.28515625" style="23" customWidth="1"/>
    <col min="2584" max="2584" width="13.7109375" style="23" customWidth="1"/>
    <col min="2585" max="2585" width="7.7109375" style="23" customWidth="1"/>
    <col min="2586" max="2586" width="16.42578125" style="23" customWidth="1"/>
    <col min="2587" max="2587" width="25.140625" style="23" customWidth="1"/>
    <col min="2588" max="2588" width="31" style="23" customWidth="1"/>
    <col min="2589" max="2589" width="51" style="23" customWidth="1"/>
    <col min="2590" max="2590" width="23.28515625" style="23" customWidth="1"/>
    <col min="2591" max="2591" width="36.28515625" style="23" customWidth="1"/>
    <col min="2592" max="2592" width="13.7109375" style="23" customWidth="1"/>
    <col min="2593" max="2593" width="7.7109375" style="23" customWidth="1"/>
    <col min="2594" max="2594" width="16.42578125" style="23" customWidth="1"/>
    <col min="2595" max="2595" width="25.140625" style="23" customWidth="1"/>
    <col min="2596" max="2596" width="31" style="23" customWidth="1"/>
    <col min="2597" max="2597" width="51" style="23" customWidth="1"/>
    <col min="2598" max="2598" width="23.28515625" style="23" customWidth="1"/>
    <col min="2599" max="2599" width="36.28515625" style="23" customWidth="1"/>
    <col min="2600" max="2600" width="13.7109375" style="23" customWidth="1"/>
    <col min="2601" max="2601" width="7.7109375" style="23" customWidth="1"/>
    <col min="2602" max="2602" width="16.42578125" style="23" customWidth="1"/>
    <col min="2603" max="2603" width="25.140625" style="23" customWidth="1"/>
    <col min="2604" max="2604" width="31" style="23" customWidth="1"/>
    <col min="2605" max="2605" width="51" style="23" customWidth="1"/>
    <col min="2606" max="2606" width="23.28515625" style="23" customWidth="1"/>
    <col min="2607" max="2607" width="36.28515625" style="23" customWidth="1"/>
    <col min="2608" max="2608" width="13.7109375" style="23" customWidth="1"/>
    <col min="2609" max="2609" width="7.7109375" style="23" customWidth="1"/>
    <col min="2610" max="2610" width="16.42578125" style="23" customWidth="1"/>
    <col min="2611" max="2611" width="25.140625" style="23" customWidth="1"/>
    <col min="2612" max="2612" width="31" style="23" customWidth="1"/>
    <col min="2613" max="2613" width="51" style="23" customWidth="1"/>
    <col min="2614" max="2614" width="23.28515625" style="23" customWidth="1"/>
    <col min="2615" max="2615" width="36.28515625" style="23" customWidth="1"/>
    <col min="2616" max="2616" width="13.7109375" style="23" customWidth="1"/>
    <col min="2617" max="2617" width="7.7109375" style="23" customWidth="1"/>
    <col min="2618" max="2618" width="16.42578125" style="23" customWidth="1"/>
    <col min="2619" max="2619" width="25.140625" style="23" customWidth="1"/>
    <col min="2620" max="2620" width="31" style="23" customWidth="1"/>
    <col min="2621" max="2621" width="51" style="23" customWidth="1"/>
    <col min="2622" max="2622" width="23.28515625" style="23" customWidth="1"/>
    <col min="2623" max="2623" width="36.28515625" style="23" customWidth="1"/>
    <col min="2624" max="2624" width="13.7109375" style="23" customWidth="1"/>
    <col min="2625" max="2625" width="7.7109375" style="23" customWidth="1"/>
    <col min="2626" max="2626" width="16.42578125" style="23" customWidth="1"/>
    <col min="2627" max="2627" width="25.140625" style="23" customWidth="1"/>
    <col min="2628" max="2628" width="31" style="23" customWidth="1"/>
    <col min="2629" max="2629" width="51" style="23" customWidth="1"/>
    <col min="2630" max="2630" width="23.28515625" style="23" customWidth="1"/>
    <col min="2631" max="2631" width="36.28515625" style="23" customWidth="1"/>
    <col min="2632" max="2632" width="13.7109375" style="23" customWidth="1"/>
    <col min="2633" max="2633" width="7.7109375" style="23" customWidth="1"/>
    <col min="2634" max="2634" width="16.42578125" style="23" customWidth="1"/>
    <col min="2635" max="2635" width="25.140625" style="23" customWidth="1"/>
    <col min="2636" max="2636" width="31" style="23" customWidth="1"/>
    <col min="2637" max="2637" width="51" style="23" customWidth="1"/>
    <col min="2638" max="2638" width="23.28515625" style="23" customWidth="1"/>
    <col min="2639" max="2639" width="36.28515625" style="23" customWidth="1"/>
    <col min="2640" max="2640" width="13.7109375" style="23" customWidth="1"/>
    <col min="2641" max="2641" width="7.7109375" style="23" customWidth="1"/>
    <col min="2642" max="2642" width="16.42578125" style="23" customWidth="1"/>
    <col min="2643" max="2643" width="25.140625" style="23" customWidth="1"/>
    <col min="2644" max="2644" width="31" style="23" customWidth="1"/>
    <col min="2645" max="2645" width="51" style="23" customWidth="1"/>
    <col min="2646" max="2646" width="23.28515625" style="23" customWidth="1"/>
    <col min="2647" max="2647" width="36.28515625" style="23" customWidth="1"/>
    <col min="2648" max="2648" width="13.7109375" style="23" customWidth="1"/>
    <col min="2649" max="2649" width="7.7109375" style="23" customWidth="1"/>
    <col min="2650" max="2650" width="16.42578125" style="23" customWidth="1"/>
    <col min="2651" max="2651" width="25.140625" style="23" customWidth="1"/>
    <col min="2652" max="2652" width="31" style="23" customWidth="1"/>
    <col min="2653" max="2653" width="51" style="23" customWidth="1"/>
    <col min="2654" max="2654" width="23.28515625" style="23" customWidth="1"/>
    <col min="2655" max="2655" width="36.28515625" style="23" customWidth="1"/>
    <col min="2656" max="2656" width="13.7109375" style="23" customWidth="1"/>
    <col min="2657" max="2657" width="7.7109375" style="23" customWidth="1"/>
    <col min="2658" max="2658" width="16.42578125" style="23" customWidth="1"/>
    <col min="2659" max="2659" width="25.140625" style="23" customWidth="1"/>
    <col min="2660" max="2660" width="31" style="23" customWidth="1"/>
    <col min="2661" max="2661" width="51" style="23" customWidth="1"/>
    <col min="2662" max="2662" width="23.28515625" style="23" customWidth="1"/>
    <col min="2663" max="2663" width="36.28515625" style="23" customWidth="1"/>
    <col min="2664" max="2664" width="13.7109375" style="23" customWidth="1"/>
    <col min="2665" max="2665" width="7.7109375" style="23" customWidth="1"/>
    <col min="2666" max="2666" width="16.42578125" style="23" customWidth="1"/>
    <col min="2667" max="2667" width="25.140625" style="23" customWidth="1"/>
    <col min="2668" max="2668" width="31" style="23" customWidth="1"/>
    <col min="2669" max="2669" width="51" style="23" customWidth="1"/>
    <col min="2670" max="2670" width="23.28515625" style="23" customWidth="1"/>
    <col min="2671" max="2671" width="36.28515625" style="23" customWidth="1"/>
    <col min="2672" max="2672" width="13.7109375" style="23" customWidth="1"/>
    <col min="2673" max="2673" width="7.7109375" style="23" customWidth="1"/>
    <col min="2674" max="2674" width="16.42578125" style="23" customWidth="1"/>
    <col min="2675" max="2675" width="25.140625" style="23" customWidth="1"/>
    <col min="2676" max="2676" width="31" style="23" customWidth="1"/>
    <col min="2677" max="2677" width="51" style="23" customWidth="1"/>
    <col min="2678" max="2678" width="23.28515625" style="23" customWidth="1"/>
    <col min="2679" max="2679" width="36.28515625" style="23" customWidth="1"/>
    <col min="2680" max="2680" width="13.7109375" style="23" customWidth="1"/>
    <col min="2681" max="2681" width="7.7109375" style="23" customWidth="1"/>
    <col min="2682" max="2682" width="16.42578125" style="23" customWidth="1"/>
    <col min="2683" max="2683" width="25.140625" style="23" customWidth="1"/>
    <col min="2684" max="2684" width="31" style="23" customWidth="1"/>
    <col min="2685" max="2685" width="51" style="23" customWidth="1"/>
    <col min="2686" max="2686" width="23.28515625" style="23" customWidth="1"/>
    <col min="2687" max="2687" width="36.28515625" style="23" customWidth="1"/>
    <col min="2688" max="2688" width="13.7109375" style="23" customWidth="1"/>
    <col min="2689" max="2689" width="7.7109375" style="23" customWidth="1"/>
    <col min="2690" max="2690" width="16.42578125" style="23" customWidth="1"/>
    <col min="2691" max="2691" width="25.140625" style="23" customWidth="1"/>
    <col min="2692" max="2692" width="31" style="23" customWidth="1"/>
    <col min="2693" max="2693" width="51" style="23" customWidth="1"/>
    <col min="2694" max="2694" width="23.28515625" style="23" customWidth="1"/>
    <col min="2695" max="2695" width="36.28515625" style="23" customWidth="1"/>
    <col min="2696" max="2696" width="13.7109375" style="23" customWidth="1"/>
    <col min="2697" max="2697" width="7.7109375" style="23" customWidth="1"/>
    <col min="2698" max="2698" width="16.42578125" style="23" customWidth="1"/>
    <col min="2699" max="2699" width="25.140625" style="23" customWidth="1"/>
    <col min="2700" max="2700" width="31" style="23" customWidth="1"/>
    <col min="2701" max="2701" width="51" style="23" customWidth="1"/>
    <col min="2702" max="2702" width="23.28515625" style="23" customWidth="1"/>
    <col min="2703" max="2703" width="36.28515625" style="23" customWidth="1"/>
    <col min="2704" max="2704" width="13.7109375" style="23" customWidth="1"/>
    <col min="2705" max="2705" width="7.7109375" style="23" customWidth="1"/>
    <col min="2706" max="2706" width="16.42578125" style="23" customWidth="1"/>
    <col min="2707" max="2707" width="25.140625" style="23" customWidth="1"/>
    <col min="2708" max="2708" width="31" style="23" customWidth="1"/>
    <col min="2709" max="2709" width="51" style="23" customWidth="1"/>
    <col min="2710" max="2710" width="23.28515625" style="23" customWidth="1"/>
    <col min="2711" max="2711" width="36.28515625" style="23" customWidth="1"/>
    <col min="2712" max="2712" width="13.7109375" style="23" customWidth="1"/>
    <col min="2713" max="2713" width="7.7109375" style="23" customWidth="1"/>
    <col min="2714" max="2714" width="16.42578125" style="23" customWidth="1"/>
    <col min="2715" max="2715" width="25.140625" style="23" customWidth="1"/>
    <col min="2716" max="2716" width="31" style="23" customWidth="1"/>
    <col min="2717" max="2717" width="51" style="23" customWidth="1"/>
    <col min="2718" max="2718" width="23.28515625" style="23" customWidth="1"/>
    <col min="2719" max="2719" width="36.28515625" style="23" customWidth="1"/>
    <col min="2720" max="2720" width="13.7109375" style="23" customWidth="1"/>
    <col min="2721" max="2721" width="7.7109375" style="23" customWidth="1"/>
    <col min="2722" max="2722" width="16.42578125" style="23" customWidth="1"/>
    <col min="2723" max="2723" width="25.140625" style="23" customWidth="1"/>
    <col min="2724" max="2724" width="31" style="23" customWidth="1"/>
    <col min="2725" max="2725" width="51" style="23" customWidth="1"/>
    <col min="2726" max="2726" width="23.28515625" style="23" customWidth="1"/>
    <col min="2727" max="2727" width="36.28515625" style="23" customWidth="1"/>
    <col min="2728" max="2728" width="13.7109375" style="23" customWidth="1"/>
    <col min="2729" max="2729" width="7.7109375" style="23" customWidth="1"/>
    <col min="2730" max="2730" width="16.42578125" style="23" customWidth="1"/>
    <col min="2731" max="2731" width="25.140625" style="23" customWidth="1"/>
    <col min="2732" max="2732" width="31" style="23" customWidth="1"/>
    <col min="2733" max="2733" width="51" style="23" customWidth="1"/>
    <col min="2734" max="2734" width="23.28515625" style="23" customWidth="1"/>
    <col min="2735" max="2735" width="36.28515625" style="23" customWidth="1"/>
    <col min="2736" max="2736" width="13.7109375" style="23" customWidth="1"/>
    <col min="2737" max="2737" width="7.7109375" style="23" customWidth="1"/>
    <col min="2738" max="2738" width="16.42578125" style="23" customWidth="1"/>
    <col min="2739" max="2739" width="25.140625" style="23" customWidth="1"/>
    <col min="2740" max="2740" width="31" style="23" customWidth="1"/>
    <col min="2741" max="2741" width="51" style="23" customWidth="1"/>
    <col min="2742" max="2742" width="23.28515625" style="23" customWidth="1"/>
    <col min="2743" max="2743" width="36.28515625" style="23" customWidth="1"/>
    <col min="2744" max="2744" width="13.7109375" style="23" customWidth="1"/>
    <col min="2745" max="2745" width="7.7109375" style="23" customWidth="1"/>
    <col min="2746" max="2746" width="16.42578125" style="23" customWidth="1"/>
    <col min="2747" max="2747" width="25.140625" style="23" customWidth="1"/>
    <col min="2748" max="2748" width="31" style="23" customWidth="1"/>
    <col min="2749" max="2749" width="51" style="23" customWidth="1"/>
    <col min="2750" max="2750" width="23.28515625" style="23" customWidth="1"/>
    <col min="2751" max="2751" width="36.28515625" style="23" customWidth="1"/>
    <col min="2752" max="2752" width="13.7109375" style="23" customWidth="1"/>
    <col min="2753" max="2753" width="7.7109375" style="23" customWidth="1"/>
    <col min="2754" max="2754" width="16.42578125" style="23" customWidth="1"/>
    <col min="2755" max="2755" width="25.140625" style="23" customWidth="1"/>
    <col min="2756" max="2756" width="31" style="23" customWidth="1"/>
    <col min="2757" max="2757" width="51" style="23" customWidth="1"/>
    <col min="2758" max="2758" width="23.28515625" style="23" customWidth="1"/>
    <col min="2759" max="2759" width="36.28515625" style="23" customWidth="1"/>
    <col min="2760" max="2760" width="13.7109375" style="23" customWidth="1"/>
    <col min="2761" max="2761" width="7.7109375" style="23" customWidth="1"/>
    <col min="2762" max="2762" width="16.42578125" style="23" customWidth="1"/>
    <col min="2763" max="2763" width="25.140625" style="23" customWidth="1"/>
    <col min="2764" max="2764" width="31" style="23" customWidth="1"/>
    <col min="2765" max="2765" width="51" style="23" customWidth="1"/>
    <col min="2766" max="2766" width="23.28515625" style="23" customWidth="1"/>
    <col min="2767" max="2767" width="36.28515625" style="23" customWidth="1"/>
    <col min="2768" max="2768" width="13.7109375" style="23" customWidth="1"/>
    <col min="2769" max="2769" width="7.7109375" style="23" customWidth="1"/>
    <col min="2770" max="2770" width="16.42578125" style="23" customWidth="1"/>
    <col min="2771" max="2771" width="25.140625" style="23" customWidth="1"/>
    <col min="2772" max="2772" width="31" style="23" customWidth="1"/>
    <col min="2773" max="2773" width="51" style="23" customWidth="1"/>
    <col min="2774" max="2774" width="23.28515625" style="23" customWidth="1"/>
    <col min="2775" max="2775" width="36.28515625" style="23" customWidth="1"/>
    <col min="2776" max="2776" width="13.7109375" style="23" customWidth="1"/>
    <col min="2777" max="2777" width="7.7109375" style="23" customWidth="1"/>
    <col min="2778" max="2778" width="16.42578125" style="23" customWidth="1"/>
    <col min="2779" max="2779" width="25.140625" style="23" customWidth="1"/>
    <col min="2780" max="2780" width="31" style="23" customWidth="1"/>
    <col min="2781" max="2781" width="51" style="23" customWidth="1"/>
    <col min="2782" max="2782" width="23.28515625" style="23" customWidth="1"/>
    <col min="2783" max="2783" width="36.28515625" style="23" customWidth="1"/>
    <col min="2784" max="2784" width="13.7109375" style="23" customWidth="1"/>
    <col min="2785" max="2785" width="7.7109375" style="23" customWidth="1"/>
    <col min="2786" max="2786" width="16.42578125" style="23" customWidth="1"/>
    <col min="2787" max="2787" width="25.140625" style="23" customWidth="1"/>
    <col min="2788" max="2788" width="31" style="23" customWidth="1"/>
    <col min="2789" max="2789" width="51" style="23" customWidth="1"/>
    <col min="2790" max="2790" width="23.28515625" style="23" customWidth="1"/>
    <col min="2791" max="2791" width="36.28515625" style="23" customWidth="1"/>
    <col min="2792" max="2792" width="13.7109375" style="23" customWidth="1"/>
    <col min="2793" max="2793" width="7.7109375" style="23" customWidth="1"/>
    <col min="2794" max="2794" width="16.42578125" style="23" customWidth="1"/>
    <col min="2795" max="2795" width="25.140625" style="23" customWidth="1"/>
    <col min="2796" max="2796" width="31" style="23" customWidth="1"/>
    <col min="2797" max="2797" width="51" style="23" customWidth="1"/>
    <col min="2798" max="2798" width="23.28515625" style="23" customWidth="1"/>
    <col min="2799" max="2799" width="36.28515625" style="23" customWidth="1"/>
    <col min="2800" max="2800" width="13.7109375" style="23" customWidth="1"/>
    <col min="2801" max="2801" width="7.7109375" style="23" customWidth="1"/>
    <col min="2802" max="2802" width="16.42578125" style="23" customWidth="1"/>
    <col min="2803" max="2803" width="25.140625" style="23" customWidth="1"/>
    <col min="2804" max="2804" width="31" style="23" customWidth="1"/>
    <col min="2805" max="2805" width="51" style="23" customWidth="1"/>
    <col min="2806" max="2806" width="23.28515625" style="23" customWidth="1"/>
    <col min="2807" max="2807" width="36.28515625" style="23" customWidth="1"/>
    <col min="2808" max="2808" width="13.7109375" style="23" customWidth="1"/>
    <col min="2809" max="2809" width="7.7109375" style="23" customWidth="1"/>
    <col min="2810" max="2810" width="16.42578125" style="23" customWidth="1"/>
    <col min="2811" max="2811" width="25.140625" style="23" customWidth="1"/>
    <col min="2812" max="2812" width="31" style="23" customWidth="1"/>
    <col min="2813" max="2813" width="51" style="23" customWidth="1"/>
    <col min="2814" max="2814" width="23.28515625" style="23" customWidth="1"/>
    <col min="2815" max="2815" width="36.28515625" style="23" customWidth="1"/>
    <col min="2816" max="2816" width="13.7109375" style="23" customWidth="1"/>
    <col min="2817" max="2817" width="7.7109375" style="23" customWidth="1"/>
    <col min="2818" max="2818" width="16.42578125" style="23" customWidth="1"/>
    <col min="2819" max="2819" width="25.140625" style="23" customWidth="1"/>
    <col min="2820" max="2820" width="31" style="23" customWidth="1"/>
    <col min="2821" max="2821" width="51" style="23" customWidth="1"/>
    <col min="2822" max="2822" width="23.28515625" style="23" customWidth="1"/>
    <col min="2823" max="2823" width="36.28515625" style="23" customWidth="1"/>
    <col min="2824" max="2824" width="13.7109375" style="23" customWidth="1"/>
    <col min="2825" max="2825" width="7.7109375" style="23" customWidth="1"/>
    <col min="2826" max="2826" width="16.42578125" style="23" customWidth="1"/>
    <col min="2827" max="2827" width="25.140625" style="23" customWidth="1"/>
    <col min="2828" max="2828" width="31" style="23" customWidth="1"/>
    <col min="2829" max="2829" width="51" style="23" customWidth="1"/>
    <col min="2830" max="2830" width="23.28515625" style="23" customWidth="1"/>
    <col min="2831" max="2831" width="36.28515625" style="23" customWidth="1"/>
    <col min="2832" max="2832" width="13.7109375" style="23" customWidth="1"/>
    <col min="2833" max="2833" width="7.7109375" style="23" customWidth="1"/>
    <col min="2834" max="2834" width="16.42578125" style="23" customWidth="1"/>
    <col min="2835" max="2835" width="25.140625" style="23" customWidth="1"/>
    <col min="2836" max="2836" width="31" style="23" customWidth="1"/>
    <col min="2837" max="2837" width="51" style="23" customWidth="1"/>
    <col min="2838" max="2838" width="23.28515625" style="23" customWidth="1"/>
    <col min="2839" max="2839" width="36.28515625" style="23" customWidth="1"/>
    <col min="2840" max="2840" width="13.7109375" style="23" customWidth="1"/>
    <col min="2841" max="2841" width="7.7109375" style="23" customWidth="1"/>
    <col min="2842" max="2842" width="16.42578125" style="23" customWidth="1"/>
    <col min="2843" max="2843" width="25.140625" style="23" customWidth="1"/>
    <col min="2844" max="2844" width="31" style="23" customWidth="1"/>
    <col min="2845" max="2845" width="51" style="23" customWidth="1"/>
    <col min="2846" max="2846" width="23.28515625" style="23" customWidth="1"/>
    <col min="2847" max="2847" width="36.28515625" style="23" customWidth="1"/>
    <col min="2848" max="2848" width="13.7109375" style="23" customWidth="1"/>
    <col min="2849" max="2849" width="7.7109375" style="23" customWidth="1"/>
    <col min="2850" max="2850" width="16.42578125" style="23" customWidth="1"/>
    <col min="2851" max="2851" width="25.140625" style="23" customWidth="1"/>
    <col min="2852" max="2852" width="31" style="23" customWidth="1"/>
    <col min="2853" max="2853" width="51" style="23" customWidth="1"/>
    <col min="2854" max="2854" width="23.28515625" style="23" customWidth="1"/>
    <col min="2855" max="2855" width="36.28515625" style="23" customWidth="1"/>
    <col min="2856" max="2856" width="13.7109375" style="23" customWidth="1"/>
    <col min="2857" max="2857" width="7.7109375" style="23" customWidth="1"/>
    <col min="2858" max="2858" width="16.42578125" style="23" customWidth="1"/>
    <col min="2859" max="2859" width="25.140625" style="23" customWidth="1"/>
    <col min="2860" max="2860" width="31" style="23" customWidth="1"/>
    <col min="2861" max="2861" width="51" style="23" customWidth="1"/>
    <col min="2862" max="2862" width="23.28515625" style="23" customWidth="1"/>
    <col min="2863" max="2863" width="36.28515625" style="23" customWidth="1"/>
    <col min="2864" max="2864" width="13.7109375" style="23" customWidth="1"/>
    <col min="2865" max="2865" width="7.7109375" style="23" customWidth="1"/>
    <col min="2866" max="2866" width="16.42578125" style="23" customWidth="1"/>
    <col min="2867" max="2867" width="25.140625" style="23" customWidth="1"/>
    <col min="2868" max="2868" width="31" style="23" customWidth="1"/>
    <col min="2869" max="2869" width="51" style="23" customWidth="1"/>
    <col min="2870" max="2870" width="23.28515625" style="23" customWidth="1"/>
    <col min="2871" max="2871" width="36.28515625" style="23" customWidth="1"/>
    <col min="2872" max="2872" width="13.7109375" style="23" customWidth="1"/>
    <col min="2873" max="2873" width="7.7109375" style="23" customWidth="1"/>
    <col min="2874" max="2874" width="16.42578125" style="23" customWidth="1"/>
    <col min="2875" max="2875" width="25.140625" style="23" customWidth="1"/>
    <col min="2876" max="2876" width="31" style="23" customWidth="1"/>
    <col min="2877" max="2877" width="51" style="23" customWidth="1"/>
    <col min="2878" max="2878" width="23.28515625" style="23" customWidth="1"/>
    <col min="2879" max="2879" width="36.28515625" style="23" customWidth="1"/>
    <col min="2880" max="2880" width="13.7109375" style="23" customWidth="1"/>
    <col min="2881" max="2881" width="7.7109375" style="23" customWidth="1"/>
    <col min="2882" max="2882" width="16.42578125" style="23" customWidth="1"/>
    <col min="2883" max="2883" width="25.140625" style="23" customWidth="1"/>
    <col min="2884" max="2884" width="31" style="23" customWidth="1"/>
    <col min="2885" max="2885" width="51" style="23" customWidth="1"/>
    <col min="2886" max="2886" width="23.28515625" style="23" customWidth="1"/>
    <col min="2887" max="2887" width="36.28515625" style="23" customWidth="1"/>
    <col min="2888" max="2888" width="13.7109375" style="23" customWidth="1"/>
    <col min="2889" max="2889" width="7.7109375" style="23" customWidth="1"/>
    <col min="2890" max="2890" width="16.42578125" style="23" customWidth="1"/>
    <col min="2891" max="2891" width="25.140625" style="23" customWidth="1"/>
    <col min="2892" max="2892" width="31" style="23" customWidth="1"/>
    <col min="2893" max="2893" width="51" style="23" customWidth="1"/>
    <col min="2894" max="2894" width="23.28515625" style="23" customWidth="1"/>
    <col min="2895" max="2895" width="36.28515625" style="23" customWidth="1"/>
    <col min="2896" max="2896" width="13.7109375" style="23" customWidth="1"/>
    <col min="2897" max="2897" width="7.7109375" style="23" customWidth="1"/>
    <col min="2898" max="2898" width="16.42578125" style="23" customWidth="1"/>
    <col min="2899" max="2899" width="25.140625" style="23" customWidth="1"/>
    <col min="2900" max="2900" width="31" style="23" customWidth="1"/>
    <col min="2901" max="2901" width="51" style="23" customWidth="1"/>
    <col min="2902" max="2902" width="23.28515625" style="23" customWidth="1"/>
    <col min="2903" max="2903" width="36.28515625" style="23" customWidth="1"/>
    <col min="2904" max="2904" width="13.7109375" style="23" customWidth="1"/>
    <col min="2905" max="2905" width="7.7109375" style="23" customWidth="1"/>
    <col min="2906" max="2906" width="16.42578125" style="23" customWidth="1"/>
    <col min="2907" max="2907" width="25.140625" style="23" customWidth="1"/>
    <col min="2908" max="2908" width="31" style="23" customWidth="1"/>
    <col min="2909" max="2909" width="51" style="23" customWidth="1"/>
    <col min="2910" max="2910" width="23.28515625" style="23" customWidth="1"/>
    <col min="2911" max="2911" width="36.28515625" style="23" customWidth="1"/>
    <col min="2912" max="2912" width="13.7109375" style="23" customWidth="1"/>
    <col min="2913" max="2913" width="7.7109375" style="23" customWidth="1"/>
    <col min="2914" max="2914" width="16.42578125" style="23" customWidth="1"/>
    <col min="2915" max="2915" width="25.140625" style="23" customWidth="1"/>
    <col min="2916" max="2916" width="31" style="23" customWidth="1"/>
    <col min="2917" max="2917" width="51" style="23" customWidth="1"/>
    <col min="2918" max="2918" width="23.28515625" style="23" customWidth="1"/>
    <col min="2919" max="2919" width="36.28515625" style="23" customWidth="1"/>
    <col min="2920" max="2920" width="13.7109375" style="23" customWidth="1"/>
    <col min="2921" max="2921" width="7.7109375" style="23" customWidth="1"/>
    <col min="2922" max="2922" width="16.42578125" style="23" customWidth="1"/>
    <col min="2923" max="2923" width="25.140625" style="23" customWidth="1"/>
    <col min="2924" max="2924" width="31" style="23" customWidth="1"/>
    <col min="2925" max="2925" width="51" style="23" customWidth="1"/>
    <col min="2926" max="2926" width="23.28515625" style="23" customWidth="1"/>
    <col min="2927" max="2927" width="36.28515625" style="23" customWidth="1"/>
    <col min="2928" max="2928" width="13.7109375" style="23" customWidth="1"/>
    <col min="2929" max="2929" width="7.7109375" style="23" customWidth="1"/>
    <col min="2930" max="2930" width="16.42578125" style="23" customWidth="1"/>
    <col min="2931" max="2931" width="25.140625" style="23" customWidth="1"/>
    <col min="2932" max="2932" width="31" style="23" customWidth="1"/>
    <col min="2933" max="2933" width="51" style="23" customWidth="1"/>
    <col min="2934" max="2934" width="23.28515625" style="23" customWidth="1"/>
    <col min="2935" max="2935" width="36.28515625" style="23" customWidth="1"/>
    <col min="2936" max="2936" width="13.7109375" style="23" customWidth="1"/>
    <col min="2937" max="2937" width="7.7109375" style="23" customWidth="1"/>
    <col min="2938" max="2938" width="16.42578125" style="23" customWidth="1"/>
    <col min="2939" max="2939" width="25.140625" style="23" customWidth="1"/>
    <col min="2940" max="2940" width="31" style="23" customWidth="1"/>
    <col min="2941" max="2941" width="51" style="23" customWidth="1"/>
    <col min="2942" max="2942" width="23.28515625" style="23" customWidth="1"/>
    <col min="2943" max="2943" width="36.28515625" style="23" customWidth="1"/>
    <col min="2944" max="2944" width="13.7109375" style="23" customWidth="1"/>
    <col min="2945" max="2945" width="7.7109375" style="23" customWidth="1"/>
    <col min="2946" max="2946" width="16.42578125" style="23" customWidth="1"/>
    <col min="2947" max="2947" width="25.140625" style="23" customWidth="1"/>
    <col min="2948" max="2948" width="31" style="23" customWidth="1"/>
    <col min="2949" max="2949" width="51" style="23" customWidth="1"/>
    <col min="2950" max="2950" width="23.28515625" style="23" customWidth="1"/>
    <col min="2951" max="2951" width="36.28515625" style="23" customWidth="1"/>
    <col min="2952" max="2952" width="13.7109375" style="23" customWidth="1"/>
    <col min="2953" max="2953" width="7.7109375" style="23" customWidth="1"/>
    <col min="2954" max="2954" width="16.42578125" style="23" customWidth="1"/>
    <col min="2955" max="2955" width="25.140625" style="23" customWidth="1"/>
    <col min="2956" max="2956" width="31" style="23" customWidth="1"/>
    <col min="2957" max="2957" width="51" style="23" customWidth="1"/>
    <col min="2958" max="2958" width="23.28515625" style="23" customWidth="1"/>
    <col min="2959" max="2959" width="36.28515625" style="23" customWidth="1"/>
    <col min="2960" max="2960" width="13.7109375" style="23" customWidth="1"/>
    <col min="2961" max="2961" width="7.7109375" style="23" customWidth="1"/>
    <col min="2962" max="2962" width="16.42578125" style="23" customWidth="1"/>
    <col min="2963" max="2963" width="25.140625" style="23" customWidth="1"/>
    <col min="2964" max="2964" width="31" style="23" customWidth="1"/>
    <col min="2965" max="2965" width="51" style="23" customWidth="1"/>
    <col min="2966" max="2966" width="23.28515625" style="23" customWidth="1"/>
    <col min="2967" max="2967" width="36.28515625" style="23" customWidth="1"/>
    <col min="2968" max="2968" width="13.7109375" style="23" customWidth="1"/>
    <col min="2969" max="2969" width="7.7109375" style="23" customWidth="1"/>
    <col min="2970" max="2970" width="16.42578125" style="23" customWidth="1"/>
    <col min="2971" max="2971" width="25.140625" style="23" customWidth="1"/>
    <col min="2972" max="2972" width="31" style="23" customWidth="1"/>
    <col min="2973" max="2973" width="51" style="23" customWidth="1"/>
    <col min="2974" max="2974" width="23.28515625" style="23" customWidth="1"/>
    <col min="2975" max="2975" width="36.28515625" style="23" customWidth="1"/>
    <col min="2976" max="2976" width="13.7109375" style="23" customWidth="1"/>
    <col min="2977" max="2977" width="7.7109375" style="23" customWidth="1"/>
    <col min="2978" max="2978" width="16.42578125" style="23" customWidth="1"/>
    <col min="2979" max="2979" width="25.140625" style="23" customWidth="1"/>
    <col min="2980" max="2980" width="31" style="23" customWidth="1"/>
    <col min="2981" max="2981" width="51" style="23" customWidth="1"/>
    <col min="2982" max="2982" width="23.28515625" style="23" customWidth="1"/>
    <col min="2983" max="2983" width="36.28515625" style="23" customWidth="1"/>
    <col min="2984" max="2984" width="13.7109375" style="23" customWidth="1"/>
    <col min="2985" max="2985" width="7.7109375" style="23" customWidth="1"/>
    <col min="2986" max="2986" width="16.42578125" style="23" customWidth="1"/>
    <col min="2987" max="2987" width="25.140625" style="23" customWidth="1"/>
    <col min="2988" max="2988" width="31" style="23" customWidth="1"/>
    <col min="2989" max="2989" width="51" style="23" customWidth="1"/>
    <col min="2990" max="2990" width="23.28515625" style="23" customWidth="1"/>
    <col min="2991" max="2991" width="36.28515625" style="23" customWidth="1"/>
    <col min="2992" max="2992" width="13.7109375" style="23" customWidth="1"/>
    <col min="2993" max="2993" width="7.7109375" style="23" customWidth="1"/>
    <col min="2994" max="2994" width="16.42578125" style="23" customWidth="1"/>
    <col min="2995" max="2995" width="25.140625" style="23" customWidth="1"/>
    <col min="2996" max="2996" width="31" style="23" customWidth="1"/>
    <col min="2997" max="2997" width="51" style="23" customWidth="1"/>
    <col min="2998" max="2998" width="23.28515625" style="23" customWidth="1"/>
    <col min="2999" max="2999" width="36.28515625" style="23" customWidth="1"/>
    <col min="3000" max="3000" width="13.7109375" style="23" customWidth="1"/>
    <col min="3001" max="3001" width="7.7109375" style="23" customWidth="1"/>
    <col min="3002" max="3002" width="16.42578125" style="23" customWidth="1"/>
    <col min="3003" max="3003" width="25.140625" style="23" customWidth="1"/>
    <col min="3004" max="3004" width="31" style="23" customWidth="1"/>
    <col min="3005" max="3005" width="51" style="23" customWidth="1"/>
    <col min="3006" max="3006" width="23.28515625" style="23" customWidth="1"/>
    <col min="3007" max="3007" width="36.28515625" style="23" customWidth="1"/>
    <col min="3008" max="3008" width="13.7109375" style="23" customWidth="1"/>
    <col min="3009" max="3009" width="7.7109375" style="23" customWidth="1"/>
    <col min="3010" max="3010" width="16.42578125" style="23" customWidth="1"/>
    <col min="3011" max="3011" width="25.140625" style="23" customWidth="1"/>
    <col min="3012" max="3012" width="31" style="23" customWidth="1"/>
    <col min="3013" max="3013" width="51" style="23" customWidth="1"/>
    <col min="3014" max="3014" width="23.28515625" style="23" customWidth="1"/>
    <col min="3015" max="3015" width="36.28515625" style="23" customWidth="1"/>
    <col min="3016" max="3016" width="13.7109375" style="23" customWidth="1"/>
    <col min="3017" max="3017" width="7.7109375" style="23" customWidth="1"/>
    <col min="3018" max="3018" width="16.42578125" style="23" customWidth="1"/>
    <col min="3019" max="3019" width="25.140625" style="23" customWidth="1"/>
    <col min="3020" max="3020" width="31" style="23" customWidth="1"/>
    <col min="3021" max="3021" width="51" style="23" customWidth="1"/>
    <col min="3022" max="3022" width="23.28515625" style="23" customWidth="1"/>
    <col min="3023" max="3023" width="36.28515625" style="23" customWidth="1"/>
    <col min="3024" max="3024" width="13.7109375" style="23" customWidth="1"/>
    <col min="3025" max="3025" width="7.7109375" style="23" customWidth="1"/>
    <col min="3026" max="3026" width="16.42578125" style="23" customWidth="1"/>
    <col min="3027" max="3027" width="25.140625" style="23" customWidth="1"/>
    <col min="3028" max="3028" width="31" style="23" customWidth="1"/>
    <col min="3029" max="3029" width="51" style="23" customWidth="1"/>
    <col min="3030" max="3030" width="23.28515625" style="23" customWidth="1"/>
    <col min="3031" max="3031" width="36.28515625" style="23" customWidth="1"/>
    <col min="3032" max="3032" width="13.7109375" style="23" customWidth="1"/>
    <col min="3033" max="3033" width="7.7109375" style="23" customWidth="1"/>
    <col min="3034" max="3034" width="16.42578125" style="23" customWidth="1"/>
    <col min="3035" max="3035" width="25.140625" style="23" customWidth="1"/>
    <col min="3036" max="3036" width="31" style="23" customWidth="1"/>
    <col min="3037" max="3037" width="51" style="23" customWidth="1"/>
    <col min="3038" max="3038" width="23.28515625" style="23" customWidth="1"/>
    <col min="3039" max="3039" width="36.28515625" style="23" customWidth="1"/>
    <col min="3040" max="3040" width="13.7109375" style="23" customWidth="1"/>
    <col min="3041" max="3041" width="7.7109375" style="23" customWidth="1"/>
    <col min="3042" max="3042" width="16.42578125" style="23" customWidth="1"/>
    <col min="3043" max="3043" width="25.140625" style="23" customWidth="1"/>
    <col min="3044" max="3044" width="31" style="23" customWidth="1"/>
    <col min="3045" max="3045" width="51" style="23" customWidth="1"/>
    <col min="3046" max="3046" width="23.28515625" style="23" customWidth="1"/>
    <col min="3047" max="3047" width="36.28515625" style="23" customWidth="1"/>
    <col min="3048" max="3048" width="13.7109375" style="23" customWidth="1"/>
    <col min="3049" max="3049" width="7.7109375" style="23" customWidth="1"/>
    <col min="3050" max="3050" width="16.42578125" style="23" customWidth="1"/>
    <col min="3051" max="3051" width="25.140625" style="23" customWidth="1"/>
    <col min="3052" max="3052" width="31" style="23" customWidth="1"/>
    <col min="3053" max="3053" width="51" style="23" customWidth="1"/>
    <col min="3054" max="3054" width="23.28515625" style="23" customWidth="1"/>
    <col min="3055" max="3055" width="36.28515625" style="23" customWidth="1"/>
    <col min="3056" max="3056" width="13.7109375" style="23" customWidth="1"/>
    <col min="3057" max="3057" width="7.7109375" style="23" customWidth="1"/>
    <col min="3058" max="3058" width="16.42578125" style="23" customWidth="1"/>
    <col min="3059" max="3059" width="25.140625" style="23" customWidth="1"/>
    <col min="3060" max="3060" width="31" style="23" customWidth="1"/>
    <col min="3061" max="3061" width="51" style="23" customWidth="1"/>
    <col min="3062" max="3062" width="23.28515625" style="23" customWidth="1"/>
    <col min="3063" max="3063" width="36.28515625" style="23" customWidth="1"/>
    <col min="3064" max="3064" width="13.7109375" style="23" customWidth="1"/>
    <col min="3065" max="3065" width="7.7109375" style="23" customWidth="1"/>
    <col min="3066" max="3066" width="16.42578125" style="23" customWidth="1"/>
    <col min="3067" max="3067" width="25.140625" style="23" customWidth="1"/>
    <col min="3068" max="3068" width="31" style="23" customWidth="1"/>
    <col min="3069" max="3069" width="51" style="23" customWidth="1"/>
    <col min="3070" max="3070" width="23.28515625" style="23" customWidth="1"/>
    <col min="3071" max="3071" width="36.28515625" style="23" customWidth="1"/>
    <col min="3072" max="3072" width="13.7109375" style="23" customWidth="1"/>
    <col min="3073" max="3073" width="7.7109375" style="23" customWidth="1"/>
    <col min="3074" max="3074" width="16.42578125" style="23" customWidth="1"/>
    <col min="3075" max="3075" width="25.140625" style="23" customWidth="1"/>
    <col min="3076" max="3076" width="31" style="23" customWidth="1"/>
    <col min="3077" max="3077" width="51" style="23" customWidth="1"/>
    <col min="3078" max="3078" width="23.28515625" style="23" customWidth="1"/>
    <col min="3079" max="3079" width="36.28515625" style="23" customWidth="1"/>
    <col min="3080" max="3080" width="13.7109375" style="23" customWidth="1"/>
    <col min="3081" max="3081" width="7.7109375" style="23" customWidth="1"/>
    <col min="3082" max="3082" width="16.42578125" style="23" customWidth="1"/>
    <col min="3083" max="3083" width="25.140625" style="23" customWidth="1"/>
    <col min="3084" max="3084" width="31" style="23" customWidth="1"/>
    <col min="3085" max="3085" width="51" style="23" customWidth="1"/>
    <col min="3086" max="3086" width="23.28515625" style="23" customWidth="1"/>
    <col min="3087" max="3087" width="36.28515625" style="23" customWidth="1"/>
    <col min="3088" max="3088" width="13.7109375" style="23" customWidth="1"/>
    <col min="3089" max="3089" width="7.7109375" style="23" customWidth="1"/>
    <col min="3090" max="3090" width="16.42578125" style="23" customWidth="1"/>
    <col min="3091" max="3091" width="25.140625" style="23" customWidth="1"/>
    <col min="3092" max="3092" width="31" style="23" customWidth="1"/>
    <col min="3093" max="3093" width="51" style="23" customWidth="1"/>
    <col min="3094" max="3094" width="23.28515625" style="23" customWidth="1"/>
    <col min="3095" max="3095" width="36.28515625" style="23" customWidth="1"/>
    <col min="3096" max="3096" width="13.7109375" style="23" customWidth="1"/>
    <col min="3097" max="3097" width="7.7109375" style="23" customWidth="1"/>
    <col min="3098" max="3098" width="16.42578125" style="23" customWidth="1"/>
    <col min="3099" max="3099" width="25.140625" style="23" customWidth="1"/>
    <col min="3100" max="3100" width="31" style="23" customWidth="1"/>
    <col min="3101" max="3101" width="51" style="23" customWidth="1"/>
    <col min="3102" max="3102" width="23.28515625" style="23" customWidth="1"/>
    <col min="3103" max="3103" width="36.28515625" style="23" customWidth="1"/>
    <col min="3104" max="3104" width="13.7109375" style="23" customWidth="1"/>
    <col min="3105" max="3105" width="7.7109375" style="23" customWidth="1"/>
    <col min="3106" max="3106" width="16.42578125" style="23" customWidth="1"/>
    <col min="3107" max="3107" width="25.140625" style="23" customWidth="1"/>
    <col min="3108" max="3108" width="31" style="23" customWidth="1"/>
    <col min="3109" max="3109" width="51" style="23" customWidth="1"/>
    <col min="3110" max="3110" width="23.28515625" style="23" customWidth="1"/>
    <col min="3111" max="3111" width="36.28515625" style="23" customWidth="1"/>
    <col min="3112" max="3112" width="13.7109375" style="23" customWidth="1"/>
    <col min="3113" max="3113" width="7.7109375" style="23" customWidth="1"/>
    <col min="3114" max="3114" width="16.42578125" style="23" customWidth="1"/>
    <col min="3115" max="3115" width="25.140625" style="23" customWidth="1"/>
    <col min="3116" max="3116" width="31" style="23" customWidth="1"/>
    <col min="3117" max="3117" width="51" style="23" customWidth="1"/>
    <col min="3118" max="3118" width="23.28515625" style="23" customWidth="1"/>
    <col min="3119" max="3119" width="36.28515625" style="23" customWidth="1"/>
    <col min="3120" max="3120" width="13.7109375" style="23" customWidth="1"/>
    <col min="3121" max="3121" width="7.7109375" style="23" customWidth="1"/>
    <col min="3122" max="3122" width="16.42578125" style="23" customWidth="1"/>
    <col min="3123" max="3123" width="25.140625" style="23" customWidth="1"/>
    <col min="3124" max="3124" width="31" style="23" customWidth="1"/>
    <col min="3125" max="3125" width="51" style="23" customWidth="1"/>
    <col min="3126" max="3126" width="23.28515625" style="23" customWidth="1"/>
    <col min="3127" max="3127" width="36.28515625" style="23" customWidth="1"/>
    <col min="3128" max="3128" width="13.7109375" style="23" customWidth="1"/>
    <col min="3129" max="3129" width="7.7109375" style="23" customWidth="1"/>
    <col min="3130" max="3130" width="16.42578125" style="23" customWidth="1"/>
    <col min="3131" max="3131" width="25.140625" style="23" customWidth="1"/>
    <col min="3132" max="3132" width="31" style="23" customWidth="1"/>
    <col min="3133" max="3133" width="51" style="23" customWidth="1"/>
    <col min="3134" max="3134" width="23.28515625" style="23" customWidth="1"/>
    <col min="3135" max="3135" width="36.28515625" style="23" customWidth="1"/>
    <col min="3136" max="3136" width="13.7109375" style="23" customWidth="1"/>
    <col min="3137" max="3137" width="7.7109375" style="23" customWidth="1"/>
    <col min="3138" max="3138" width="16.42578125" style="23" customWidth="1"/>
    <col min="3139" max="3139" width="25.140625" style="23" customWidth="1"/>
    <col min="3140" max="3140" width="31" style="23" customWidth="1"/>
    <col min="3141" max="3141" width="51" style="23" customWidth="1"/>
    <col min="3142" max="3142" width="23.28515625" style="23" customWidth="1"/>
    <col min="3143" max="3143" width="36.28515625" style="23" customWidth="1"/>
    <col min="3144" max="3144" width="13.7109375" style="23" customWidth="1"/>
    <col min="3145" max="3145" width="7.7109375" style="23" customWidth="1"/>
    <col min="3146" max="3146" width="16.42578125" style="23" customWidth="1"/>
    <col min="3147" max="3147" width="25.140625" style="23" customWidth="1"/>
    <col min="3148" max="3148" width="31" style="23" customWidth="1"/>
    <col min="3149" max="3149" width="51" style="23" customWidth="1"/>
    <col min="3150" max="3150" width="23.28515625" style="23" customWidth="1"/>
    <col min="3151" max="3151" width="36.28515625" style="23" customWidth="1"/>
    <col min="3152" max="3152" width="13.7109375" style="23" customWidth="1"/>
    <col min="3153" max="3153" width="7.7109375" style="23" customWidth="1"/>
    <col min="3154" max="3154" width="16.42578125" style="23" customWidth="1"/>
    <col min="3155" max="3155" width="25.140625" style="23" customWidth="1"/>
    <col min="3156" max="3156" width="31" style="23" customWidth="1"/>
    <col min="3157" max="3157" width="51" style="23" customWidth="1"/>
    <col min="3158" max="3158" width="23.28515625" style="23" customWidth="1"/>
    <col min="3159" max="3159" width="36.28515625" style="23" customWidth="1"/>
    <col min="3160" max="3160" width="13.7109375" style="23" customWidth="1"/>
    <col min="3161" max="3161" width="7.7109375" style="23" customWidth="1"/>
    <col min="3162" max="3162" width="16.42578125" style="23" customWidth="1"/>
    <col min="3163" max="3163" width="25.140625" style="23" customWidth="1"/>
    <col min="3164" max="3164" width="31" style="23" customWidth="1"/>
    <col min="3165" max="3165" width="51" style="23" customWidth="1"/>
    <col min="3166" max="3166" width="23.28515625" style="23" customWidth="1"/>
    <col min="3167" max="3167" width="36.28515625" style="23" customWidth="1"/>
    <col min="3168" max="3168" width="13.7109375" style="23" customWidth="1"/>
    <col min="3169" max="3169" width="7.7109375" style="23" customWidth="1"/>
    <col min="3170" max="3170" width="16.42578125" style="23" customWidth="1"/>
    <col min="3171" max="3171" width="25.140625" style="23" customWidth="1"/>
    <col min="3172" max="3172" width="31" style="23" customWidth="1"/>
    <col min="3173" max="3173" width="51" style="23" customWidth="1"/>
    <col min="3174" max="3174" width="23.28515625" style="23" customWidth="1"/>
    <col min="3175" max="3175" width="36.28515625" style="23" customWidth="1"/>
    <col min="3176" max="3176" width="13.7109375" style="23" customWidth="1"/>
    <col min="3177" max="3177" width="7.7109375" style="23" customWidth="1"/>
    <col min="3178" max="3178" width="16.42578125" style="23" customWidth="1"/>
    <col min="3179" max="3179" width="25.140625" style="23" customWidth="1"/>
    <col min="3180" max="3180" width="31" style="23" customWidth="1"/>
    <col min="3181" max="3181" width="51" style="23" customWidth="1"/>
    <col min="3182" max="3182" width="23.28515625" style="23" customWidth="1"/>
    <col min="3183" max="3183" width="36.28515625" style="23" customWidth="1"/>
    <col min="3184" max="3184" width="13.7109375" style="23" customWidth="1"/>
    <col min="3185" max="3185" width="7.7109375" style="23" customWidth="1"/>
    <col min="3186" max="3186" width="16.42578125" style="23" customWidth="1"/>
    <col min="3187" max="3187" width="25.140625" style="23" customWidth="1"/>
    <col min="3188" max="3188" width="31" style="23" customWidth="1"/>
    <col min="3189" max="3189" width="51" style="23" customWidth="1"/>
    <col min="3190" max="3190" width="23.28515625" style="23" customWidth="1"/>
    <col min="3191" max="3191" width="36.28515625" style="23" customWidth="1"/>
    <col min="3192" max="3192" width="13.7109375" style="23" customWidth="1"/>
    <col min="3193" max="3193" width="7.7109375" style="23" customWidth="1"/>
    <col min="3194" max="3194" width="16.42578125" style="23" customWidth="1"/>
    <col min="3195" max="3195" width="25.140625" style="23" customWidth="1"/>
    <col min="3196" max="3196" width="31" style="23" customWidth="1"/>
    <col min="3197" max="3197" width="51" style="23" customWidth="1"/>
    <col min="3198" max="3198" width="23.28515625" style="23" customWidth="1"/>
    <col min="3199" max="3199" width="36.28515625" style="23" customWidth="1"/>
    <col min="3200" max="3200" width="13.7109375" style="23" customWidth="1"/>
    <col min="3201" max="3201" width="7.7109375" style="23" customWidth="1"/>
    <col min="3202" max="3202" width="16.42578125" style="23" customWidth="1"/>
    <col min="3203" max="3203" width="25.140625" style="23" customWidth="1"/>
    <col min="3204" max="3204" width="31" style="23" customWidth="1"/>
    <col min="3205" max="3205" width="51" style="23" customWidth="1"/>
    <col min="3206" max="3206" width="23.28515625" style="23" customWidth="1"/>
    <col min="3207" max="3207" width="36.28515625" style="23" customWidth="1"/>
    <col min="3208" max="3208" width="13.7109375" style="23" customWidth="1"/>
    <col min="3209" max="3209" width="7.7109375" style="23" customWidth="1"/>
    <col min="3210" max="3210" width="16.42578125" style="23" customWidth="1"/>
    <col min="3211" max="3211" width="25.140625" style="23" customWidth="1"/>
    <col min="3212" max="3212" width="31" style="23" customWidth="1"/>
    <col min="3213" max="3213" width="51" style="23" customWidth="1"/>
    <col min="3214" max="3214" width="23.28515625" style="23" customWidth="1"/>
    <col min="3215" max="3215" width="36.28515625" style="23" customWidth="1"/>
    <col min="3216" max="3216" width="13.7109375" style="23" customWidth="1"/>
    <col min="3217" max="3217" width="7.7109375" style="23" customWidth="1"/>
    <col min="3218" max="3218" width="16.42578125" style="23" customWidth="1"/>
    <col min="3219" max="3219" width="25.140625" style="23" customWidth="1"/>
    <col min="3220" max="3220" width="31" style="23" customWidth="1"/>
    <col min="3221" max="3221" width="51" style="23" customWidth="1"/>
    <col min="3222" max="3222" width="23.28515625" style="23" customWidth="1"/>
    <col min="3223" max="3223" width="36.28515625" style="23" customWidth="1"/>
    <col min="3224" max="3224" width="13.7109375" style="23" customWidth="1"/>
    <col min="3225" max="3225" width="7.7109375" style="23" customWidth="1"/>
    <col min="3226" max="3226" width="16.42578125" style="23" customWidth="1"/>
    <col min="3227" max="3227" width="25.140625" style="23" customWidth="1"/>
    <col min="3228" max="3228" width="31" style="23" customWidth="1"/>
    <col min="3229" max="3229" width="51" style="23" customWidth="1"/>
    <col min="3230" max="3230" width="23.28515625" style="23" customWidth="1"/>
    <col min="3231" max="3231" width="36.28515625" style="23" customWidth="1"/>
    <col min="3232" max="3232" width="13.7109375" style="23" customWidth="1"/>
    <col min="3233" max="3233" width="7.7109375" style="23" customWidth="1"/>
    <col min="3234" max="3234" width="16.42578125" style="23" customWidth="1"/>
    <col min="3235" max="3235" width="25.140625" style="23" customWidth="1"/>
    <col min="3236" max="3236" width="31" style="23" customWidth="1"/>
    <col min="3237" max="3237" width="51" style="23" customWidth="1"/>
    <col min="3238" max="3238" width="23.28515625" style="23" customWidth="1"/>
    <col min="3239" max="3239" width="36.28515625" style="23" customWidth="1"/>
    <col min="3240" max="3240" width="13.7109375" style="23" customWidth="1"/>
    <col min="3241" max="3241" width="7.7109375" style="23" customWidth="1"/>
    <col min="3242" max="3242" width="16.42578125" style="23" customWidth="1"/>
    <col min="3243" max="3243" width="25.140625" style="23" customWidth="1"/>
    <col min="3244" max="3244" width="31" style="23" customWidth="1"/>
    <col min="3245" max="3245" width="51" style="23" customWidth="1"/>
    <col min="3246" max="3246" width="23.28515625" style="23" customWidth="1"/>
    <col min="3247" max="3247" width="36.28515625" style="23" customWidth="1"/>
    <col min="3248" max="3248" width="13.7109375" style="23" customWidth="1"/>
    <col min="3249" max="3249" width="7.7109375" style="23" customWidth="1"/>
    <col min="3250" max="3250" width="16.42578125" style="23" customWidth="1"/>
    <col min="3251" max="3251" width="25.140625" style="23" customWidth="1"/>
    <col min="3252" max="3252" width="31" style="23" customWidth="1"/>
    <col min="3253" max="3253" width="51" style="23" customWidth="1"/>
    <col min="3254" max="3254" width="23.28515625" style="23" customWidth="1"/>
    <col min="3255" max="3255" width="36.28515625" style="23" customWidth="1"/>
    <col min="3256" max="3256" width="13.7109375" style="23" customWidth="1"/>
    <col min="3257" max="3257" width="7.7109375" style="23" customWidth="1"/>
    <col min="3258" max="3258" width="16.42578125" style="23" customWidth="1"/>
    <col min="3259" max="3259" width="25.140625" style="23" customWidth="1"/>
    <col min="3260" max="3260" width="31" style="23" customWidth="1"/>
    <col min="3261" max="3261" width="51" style="23" customWidth="1"/>
    <col min="3262" max="3262" width="23.28515625" style="23" customWidth="1"/>
    <col min="3263" max="3263" width="36.28515625" style="23" customWidth="1"/>
    <col min="3264" max="3264" width="13.7109375" style="23" customWidth="1"/>
    <col min="3265" max="3265" width="7.7109375" style="23" customWidth="1"/>
    <col min="3266" max="3266" width="16.42578125" style="23" customWidth="1"/>
    <col min="3267" max="3267" width="25.140625" style="23" customWidth="1"/>
    <col min="3268" max="3268" width="31" style="23" customWidth="1"/>
    <col min="3269" max="3269" width="51" style="23" customWidth="1"/>
    <col min="3270" max="3270" width="23.28515625" style="23" customWidth="1"/>
    <col min="3271" max="3271" width="36.28515625" style="23" customWidth="1"/>
    <col min="3272" max="3272" width="13.7109375" style="23" customWidth="1"/>
    <col min="3273" max="3273" width="7.7109375" style="23" customWidth="1"/>
    <col min="3274" max="3274" width="16.42578125" style="23" customWidth="1"/>
    <col min="3275" max="3275" width="25.140625" style="23" customWidth="1"/>
    <col min="3276" max="3276" width="31" style="23" customWidth="1"/>
    <col min="3277" max="3277" width="51" style="23" customWidth="1"/>
    <col min="3278" max="3278" width="23.28515625" style="23" customWidth="1"/>
    <col min="3279" max="3279" width="36.28515625" style="23" customWidth="1"/>
    <col min="3280" max="3280" width="13.7109375" style="23" customWidth="1"/>
    <col min="3281" max="3281" width="7.7109375" style="23" customWidth="1"/>
    <col min="3282" max="3282" width="16.42578125" style="23" customWidth="1"/>
    <col min="3283" max="3283" width="25.140625" style="23" customWidth="1"/>
    <col min="3284" max="3284" width="31" style="23" customWidth="1"/>
    <col min="3285" max="3285" width="51" style="23" customWidth="1"/>
    <col min="3286" max="3286" width="23.28515625" style="23" customWidth="1"/>
    <col min="3287" max="3287" width="36.28515625" style="23" customWidth="1"/>
    <col min="3288" max="3288" width="13.7109375" style="23" customWidth="1"/>
    <col min="3289" max="3289" width="7.7109375" style="23" customWidth="1"/>
    <col min="3290" max="3290" width="16.42578125" style="23" customWidth="1"/>
    <col min="3291" max="3291" width="25.140625" style="23" customWidth="1"/>
    <col min="3292" max="3292" width="31" style="23" customWidth="1"/>
    <col min="3293" max="3293" width="51" style="23" customWidth="1"/>
    <col min="3294" max="3294" width="23.28515625" style="23" customWidth="1"/>
    <col min="3295" max="3295" width="36.28515625" style="23" customWidth="1"/>
    <col min="3296" max="3296" width="13.7109375" style="23" customWidth="1"/>
    <col min="3297" max="3297" width="7.7109375" style="23" customWidth="1"/>
    <col min="3298" max="3298" width="16.42578125" style="23" customWidth="1"/>
    <col min="3299" max="3299" width="25.140625" style="23" customWidth="1"/>
    <col min="3300" max="3300" width="31" style="23" customWidth="1"/>
    <col min="3301" max="3301" width="51" style="23" customWidth="1"/>
    <col min="3302" max="3302" width="23.28515625" style="23" customWidth="1"/>
    <col min="3303" max="3303" width="36.28515625" style="23" customWidth="1"/>
    <col min="3304" max="3304" width="13.7109375" style="23" customWidth="1"/>
    <col min="3305" max="3305" width="7.7109375" style="23" customWidth="1"/>
    <col min="3306" max="3306" width="16.42578125" style="23" customWidth="1"/>
    <col min="3307" max="3307" width="25.140625" style="23" customWidth="1"/>
    <col min="3308" max="3308" width="31" style="23" customWidth="1"/>
    <col min="3309" max="3309" width="51" style="23" customWidth="1"/>
    <col min="3310" max="3310" width="23.28515625" style="23" customWidth="1"/>
    <col min="3311" max="3311" width="36.28515625" style="23" customWidth="1"/>
    <col min="3312" max="3312" width="13.7109375" style="23" customWidth="1"/>
    <col min="3313" max="3313" width="7.7109375" style="23" customWidth="1"/>
    <col min="3314" max="3314" width="16.42578125" style="23" customWidth="1"/>
    <col min="3315" max="3315" width="25.140625" style="23" customWidth="1"/>
    <col min="3316" max="3316" width="31" style="23" customWidth="1"/>
    <col min="3317" max="3317" width="51" style="23" customWidth="1"/>
    <col min="3318" max="3318" width="23.28515625" style="23" customWidth="1"/>
    <col min="3319" max="3319" width="36.28515625" style="23" customWidth="1"/>
    <col min="3320" max="3320" width="13.7109375" style="23" customWidth="1"/>
    <col min="3321" max="3321" width="7.7109375" style="23" customWidth="1"/>
    <col min="3322" max="3322" width="16.42578125" style="23" customWidth="1"/>
    <col min="3323" max="3323" width="25.140625" style="23" customWidth="1"/>
    <col min="3324" max="3324" width="31" style="23" customWidth="1"/>
    <col min="3325" max="3325" width="51" style="23" customWidth="1"/>
    <col min="3326" max="3326" width="23.28515625" style="23" customWidth="1"/>
    <col min="3327" max="3327" width="36.28515625" style="23" customWidth="1"/>
    <col min="3328" max="3328" width="13.7109375" style="23" customWidth="1"/>
    <col min="3329" max="3329" width="7.7109375" style="23" customWidth="1"/>
    <col min="3330" max="3330" width="16.42578125" style="23" customWidth="1"/>
    <col min="3331" max="3331" width="25.140625" style="23" customWidth="1"/>
    <col min="3332" max="3332" width="31" style="23" customWidth="1"/>
    <col min="3333" max="3333" width="51" style="23" customWidth="1"/>
    <col min="3334" max="3334" width="23.28515625" style="23" customWidth="1"/>
    <col min="3335" max="3335" width="36.28515625" style="23" customWidth="1"/>
    <col min="3336" max="3336" width="13.7109375" style="23" customWidth="1"/>
    <col min="3337" max="3337" width="7.7109375" style="23" customWidth="1"/>
    <col min="3338" max="3338" width="16.42578125" style="23" customWidth="1"/>
    <col min="3339" max="3339" width="25.140625" style="23" customWidth="1"/>
    <col min="3340" max="3340" width="31" style="23" customWidth="1"/>
    <col min="3341" max="3341" width="51" style="23" customWidth="1"/>
    <col min="3342" max="3342" width="23.28515625" style="23" customWidth="1"/>
    <col min="3343" max="3343" width="36.28515625" style="23" customWidth="1"/>
    <col min="3344" max="3344" width="13.7109375" style="23" customWidth="1"/>
    <col min="3345" max="3345" width="7.7109375" style="23" customWidth="1"/>
    <col min="3346" max="3346" width="16.42578125" style="23" customWidth="1"/>
    <col min="3347" max="3347" width="25.140625" style="23" customWidth="1"/>
    <col min="3348" max="3348" width="31" style="23" customWidth="1"/>
    <col min="3349" max="3349" width="51" style="23" customWidth="1"/>
    <col min="3350" max="3350" width="23.28515625" style="23" customWidth="1"/>
    <col min="3351" max="3351" width="36.28515625" style="23" customWidth="1"/>
    <col min="3352" max="3352" width="13.7109375" style="23" customWidth="1"/>
    <col min="3353" max="3353" width="7.7109375" style="23" customWidth="1"/>
    <col min="3354" max="3354" width="16.42578125" style="23" customWidth="1"/>
    <col min="3355" max="3355" width="25.140625" style="23" customWidth="1"/>
    <col min="3356" max="3356" width="31" style="23" customWidth="1"/>
    <col min="3357" max="3357" width="51" style="23" customWidth="1"/>
    <col min="3358" max="3358" width="23.28515625" style="23" customWidth="1"/>
    <col min="3359" max="3359" width="36.28515625" style="23" customWidth="1"/>
    <col min="3360" max="3360" width="13.7109375" style="23" customWidth="1"/>
    <col min="3361" max="3361" width="7.7109375" style="23" customWidth="1"/>
    <col min="3362" max="3362" width="16.42578125" style="23" customWidth="1"/>
    <col min="3363" max="3363" width="25.140625" style="23" customWidth="1"/>
    <col min="3364" max="3364" width="31" style="23" customWidth="1"/>
    <col min="3365" max="3365" width="51" style="23" customWidth="1"/>
    <col min="3366" max="3366" width="23.28515625" style="23" customWidth="1"/>
    <col min="3367" max="3367" width="36.28515625" style="23" customWidth="1"/>
    <col min="3368" max="3368" width="13.7109375" style="23" customWidth="1"/>
    <col min="3369" max="3369" width="7.7109375" style="23" customWidth="1"/>
    <col min="3370" max="3370" width="16.42578125" style="23" customWidth="1"/>
    <col min="3371" max="3371" width="25.140625" style="23" customWidth="1"/>
    <col min="3372" max="3372" width="31" style="23" customWidth="1"/>
    <col min="3373" max="3373" width="51" style="23" customWidth="1"/>
    <col min="3374" max="3374" width="23.28515625" style="23" customWidth="1"/>
    <col min="3375" max="3375" width="36.28515625" style="23" customWidth="1"/>
    <col min="3376" max="3376" width="13.7109375" style="23" customWidth="1"/>
    <col min="3377" max="3377" width="7.7109375" style="23" customWidth="1"/>
    <col min="3378" max="3378" width="16.42578125" style="23" customWidth="1"/>
    <col min="3379" max="3379" width="25.140625" style="23" customWidth="1"/>
    <col min="3380" max="3380" width="31" style="23" customWidth="1"/>
    <col min="3381" max="3381" width="51" style="23" customWidth="1"/>
    <col min="3382" max="3382" width="23.28515625" style="23" customWidth="1"/>
    <col min="3383" max="3383" width="36.28515625" style="23" customWidth="1"/>
    <col min="3384" max="3384" width="13.7109375" style="23" customWidth="1"/>
    <col min="3385" max="3385" width="7.7109375" style="23" customWidth="1"/>
    <col min="3386" max="3386" width="16.42578125" style="23" customWidth="1"/>
    <col min="3387" max="3387" width="25.140625" style="23" customWidth="1"/>
    <col min="3388" max="3388" width="31" style="23" customWidth="1"/>
    <col min="3389" max="3389" width="51" style="23" customWidth="1"/>
    <col min="3390" max="3390" width="23.28515625" style="23" customWidth="1"/>
    <col min="3391" max="3391" width="36.28515625" style="23" customWidth="1"/>
    <col min="3392" max="3392" width="13.7109375" style="23" customWidth="1"/>
    <col min="3393" max="3393" width="7.7109375" style="23" customWidth="1"/>
    <col min="3394" max="3394" width="16.42578125" style="23" customWidth="1"/>
    <col min="3395" max="3395" width="25.140625" style="23" customWidth="1"/>
    <col min="3396" max="3396" width="31" style="23" customWidth="1"/>
    <col min="3397" max="3397" width="51" style="23" customWidth="1"/>
    <col min="3398" max="3398" width="23.28515625" style="23" customWidth="1"/>
    <col min="3399" max="3399" width="36.28515625" style="23" customWidth="1"/>
    <col min="3400" max="3400" width="13.7109375" style="23" customWidth="1"/>
    <col min="3401" max="3401" width="7.7109375" style="23" customWidth="1"/>
    <col min="3402" max="3402" width="16.42578125" style="23" customWidth="1"/>
    <col min="3403" max="3403" width="25.140625" style="23" customWidth="1"/>
    <col min="3404" max="3404" width="31" style="23" customWidth="1"/>
    <col min="3405" max="3405" width="51" style="23" customWidth="1"/>
    <col min="3406" max="3406" width="23.28515625" style="23" customWidth="1"/>
    <col min="3407" max="3407" width="36.28515625" style="23" customWidth="1"/>
    <col min="3408" max="3408" width="13.7109375" style="23" customWidth="1"/>
    <col min="3409" max="3409" width="7.7109375" style="23" customWidth="1"/>
    <col min="3410" max="3410" width="16.42578125" style="23" customWidth="1"/>
    <col min="3411" max="3411" width="25.140625" style="23" customWidth="1"/>
    <col min="3412" max="3412" width="31" style="23" customWidth="1"/>
    <col min="3413" max="3413" width="51" style="23" customWidth="1"/>
    <col min="3414" max="3414" width="23.28515625" style="23" customWidth="1"/>
    <col min="3415" max="3415" width="36.28515625" style="23" customWidth="1"/>
    <col min="3416" max="3416" width="13.7109375" style="23" customWidth="1"/>
    <col min="3417" max="3417" width="7.7109375" style="23" customWidth="1"/>
    <col min="3418" max="3418" width="16.42578125" style="23" customWidth="1"/>
    <col min="3419" max="3419" width="25.140625" style="23" customWidth="1"/>
    <col min="3420" max="3420" width="31" style="23" customWidth="1"/>
    <col min="3421" max="3421" width="51" style="23" customWidth="1"/>
    <col min="3422" max="3422" width="23.28515625" style="23" customWidth="1"/>
    <col min="3423" max="3423" width="36.28515625" style="23" customWidth="1"/>
    <col min="3424" max="3424" width="13.7109375" style="23" customWidth="1"/>
    <col min="3425" max="3425" width="7.7109375" style="23" customWidth="1"/>
    <col min="3426" max="3426" width="16.42578125" style="23" customWidth="1"/>
    <col min="3427" max="3427" width="25.140625" style="23" customWidth="1"/>
    <col min="3428" max="3428" width="31" style="23" customWidth="1"/>
    <col min="3429" max="3429" width="51" style="23" customWidth="1"/>
    <col min="3430" max="3430" width="23.28515625" style="23" customWidth="1"/>
    <col min="3431" max="3431" width="36.28515625" style="23" customWidth="1"/>
    <col min="3432" max="3432" width="13.7109375" style="23" customWidth="1"/>
    <col min="3433" max="3433" width="7.7109375" style="23" customWidth="1"/>
    <col min="3434" max="3434" width="16.42578125" style="23" customWidth="1"/>
    <col min="3435" max="3435" width="25.140625" style="23" customWidth="1"/>
    <col min="3436" max="3436" width="31" style="23" customWidth="1"/>
    <col min="3437" max="3437" width="51" style="23" customWidth="1"/>
    <col min="3438" max="3438" width="23.28515625" style="23" customWidth="1"/>
    <col min="3439" max="3439" width="36.28515625" style="23" customWidth="1"/>
    <col min="3440" max="3440" width="13.7109375" style="23" customWidth="1"/>
    <col min="3441" max="3441" width="7.7109375" style="23" customWidth="1"/>
    <col min="3442" max="3442" width="16.42578125" style="23" customWidth="1"/>
    <col min="3443" max="3443" width="25.140625" style="23" customWidth="1"/>
    <col min="3444" max="3444" width="31" style="23" customWidth="1"/>
    <col min="3445" max="3445" width="51" style="23" customWidth="1"/>
    <col min="3446" max="3446" width="23.28515625" style="23" customWidth="1"/>
    <col min="3447" max="3447" width="36.28515625" style="23" customWidth="1"/>
    <col min="3448" max="3448" width="13.7109375" style="23" customWidth="1"/>
    <col min="3449" max="3449" width="7.7109375" style="23" customWidth="1"/>
    <col min="3450" max="3450" width="16.42578125" style="23" customWidth="1"/>
    <col min="3451" max="3451" width="25.140625" style="23" customWidth="1"/>
    <col min="3452" max="3452" width="31" style="23" customWidth="1"/>
    <col min="3453" max="3453" width="51" style="23" customWidth="1"/>
    <col min="3454" max="3454" width="23.28515625" style="23" customWidth="1"/>
    <col min="3455" max="3455" width="36.28515625" style="23" customWidth="1"/>
    <col min="3456" max="3456" width="13.7109375" style="23" customWidth="1"/>
    <col min="3457" max="3457" width="7.7109375" style="23" customWidth="1"/>
    <col min="3458" max="3458" width="16.42578125" style="23" customWidth="1"/>
    <col min="3459" max="3459" width="25.140625" style="23" customWidth="1"/>
    <col min="3460" max="3460" width="31" style="23" customWidth="1"/>
    <col min="3461" max="3461" width="51" style="23" customWidth="1"/>
    <col min="3462" max="3462" width="23.28515625" style="23" customWidth="1"/>
    <col min="3463" max="3463" width="36.28515625" style="23" customWidth="1"/>
    <col min="3464" max="3464" width="13.7109375" style="23" customWidth="1"/>
    <col min="3465" max="3465" width="7.7109375" style="23" customWidth="1"/>
    <col min="3466" max="3466" width="16.42578125" style="23" customWidth="1"/>
    <col min="3467" max="3467" width="25.140625" style="23" customWidth="1"/>
    <col min="3468" max="3468" width="31" style="23" customWidth="1"/>
    <col min="3469" max="3469" width="51" style="23" customWidth="1"/>
    <col min="3470" max="3470" width="23.28515625" style="23" customWidth="1"/>
    <col min="3471" max="3471" width="36.28515625" style="23" customWidth="1"/>
    <col min="3472" max="3472" width="13.7109375" style="23" customWidth="1"/>
    <col min="3473" max="3473" width="7.7109375" style="23" customWidth="1"/>
    <col min="3474" max="3474" width="16.42578125" style="23" customWidth="1"/>
    <col min="3475" max="3475" width="25.140625" style="23" customWidth="1"/>
    <col min="3476" max="3476" width="31" style="23" customWidth="1"/>
    <col min="3477" max="3477" width="51" style="23" customWidth="1"/>
    <col min="3478" max="3478" width="23.28515625" style="23" customWidth="1"/>
    <col min="3479" max="3479" width="36.28515625" style="23" customWidth="1"/>
    <col min="3480" max="3480" width="13.7109375" style="23" customWidth="1"/>
    <col min="3481" max="3481" width="7.7109375" style="23" customWidth="1"/>
    <col min="3482" max="3482" width="16.42578125" style="23" customWidth="1"/>
    <col min="3483" max="3483" width="25.140625" style="23" customWidth="1"/>
    <col min="3484" max="3484" width="31" style="23" customWidth="1"/>
    <col min="3485" max="3485" width="51" style="23" customWidth="1"/>
    <col min="3486" max="3486" width="23.28515625" style="23" customWidth="1"/>
    <col min="3487" max="3487" width="36.28515625" style="23" customWidth="1"/>
    <col min="3488" max="3488" width="13.7109375" style="23" customWidth="1"/>
    <col min="3489" max="3489" width="7.7109375" style="23" customWidth="1"/>
    <col min="3490" max="3490" width="16.42578125" style="23" customWidth="1"/>
    <col min="3491" max="3491" width="25.140625" style="23" customWidth="1"/>
    <col min="3492" max="3492" width="31" style="23" customWidth="1"/>
    <col min="3493" max="3493" width="51" style="23" customWidth="1"/>
    <col min="3494" max="3494" width="23.28515625" style="23" customWidth="1"/>
    <col min="3495" max="3495" width="36.28515625" style="23" customWidth="1"/>
    <col min="3496" max="3496" width="13.7109375" style="23" customWidth="1"/>
    <col min="3497" max="3497" width="7.7109375" style="23" customWidth="1"/>
    <col min="3498" max="3498" width="16.42578125" style="23" customWidth="1"/>
    <col min="3499" max="3499" width="25.140625" style="23" customWidth="1"/>
    <col min="3500" max="3500" width="31" style="23" customWidth="1"/>
    <col min="3501" max="3501" width="51" style="23" customWidth="1"/>
    <col min="3502" max="3502" width="23.28515625" style="23" customWidth="1"/>
    <col min="3503" max="3503" width="36.28515625" style="23" customWidth="1"/>
    <col min="3504" max="3504" width="13.7109375" style="23" customWidth="1"/>
    <col min="3505" max="3505" width="7.7109375" style="23" customWidth="1"/>
    <col min="3506" max="3506" width="16.42578125" style="23" customWidth="1"/>
    <col min="3507" max="3507" width="25.140625" style="23" customWidth="1"/>
    <col min="3508" max="3508" width="31" style="23" customWidth="1"/>
    <col min="3509" max="3509" width="51" style="23" customWidth="1"/>
    <col min="3510" max="3510" width="23.28515625" style="23" customWidth="1"/>
    <col min="3511" max="3511" width="36.28515625" style="23" customWidth="1"/>
    <col min="3512" max="3512" width="13.7109375" style="23" customWidth="1"/>
    <col min="3513" max="3513" width="7.7109375" style="23" customWidth="1"/>
    <col min="3514" max="3514" width="16.42578125" style="23" customWidth="1"/>
    <col min="3515" max="3515" width="25.140625" style="23" customWidth="1"/>
    <col min="3516" max="3516" width="31" style="23" customWidth="1"/>
    <col min="3517" max="3517" width="51" style="23" customWidth="1"/>
    <col min="3518" max="3518" width="23.28515625" style="23" customWidth="1"/>
    <col min="3519" max="3519" width="36.28515625" style="23" customWidth="1"/>
    <col min="3520" max="3520" width="13.7109375" style="23" customWidth="1"/>
    <col min="3521" max="3521" width="7.7109375" style="23" customWidth="1"/>
    <col min="3522" max="3522" width="16.42578125" style="23" customWidth="1"/>
    <col min="3523" max="3523" width="25.140625" style="23" customWidth="1"/>
    <col min="3524" max="3524" width="31" style="23" customWidth="1"/>
    <col min="3525" max="3525" width="51" style="23" customWidth="1"/>
    <col min="3526" max="3526" width="23.28515625" style="23" customWidth="1"/>
    <col min="3527" max="3527" width="36.28515625" style="23" customWidth="1"/>
    <col min="3528" max="3528" width="13.7109375" style="23" customWidth="1"/>
    <col min="3529" max="3529" width="7.7109375" style="23" customWidth="1"/>
    <col min="3530" max="3530" width="16.42578125" style="23" customWidth="1"/>
    <col min="3531" max="3531" width="25.140625" style="23" customWidth="1"/>
    <col min="3532" max="3532" width="31" style="23" customWidth="1"/>
    <col min="3533" max="3533" width="51" style="23" customWidth="1"/>
    <col min="3534" max="3534" width="23.28515625" style="23" customWidth="1"/>
    <col min="3535" max="3535" width="36.28515625" style="23" customWidth="1"/>
    <col min="3536" max="3536" width="13.7109375" style="23" customWidth="1"/>
    <col min="3537" max="3537" width="7.7109375" style="23" customWidth="1"/>
    <col min="3538" max="3538" width="16.42578125" style="23" customWidth="1"/>
    <col min="3539" max="3539" width="25.140625" style="23" customWidth="1"/>
    <col min="3540" max="3540" width="31" style="23" customWidth="1"/>
    <col min="3541" max="3541" width="51" style="23" customWidth="1"/>
    <col min="3542" max="3542" width="23.28515625" style="23" customWidth="1"/>
    <col min="3543" max="3543" width="36.28515625" style="23" customWidth="1"/>
    <col min="3544" max="3544" width="13.7109375" style="23" customWidth="1"/>
    <col min="3545" max="3545" width="7.7109375" style="23" customWidth="1"/>
    <col min="3546" max="3546" width="16.42578125" style="23" customWidth="1"/>
    <col min="3547" max="3547" width="25.140625" style="23" customWidth="1"/>
    <col min="3548" max="3548" width="31" style="23" customWidth="1"/>
    <col min="3549" max="3549" width="51" style="23" customWidth="1"/>
    <col min="3550" max="3550" width="23.28515625" style="23" customWidth="1"/>
    <col min="3551" max="3551" width="36.28515625" style="23" customWidth="1"/>
    <col min="3552" max="3552" width="13.7109375" style="23" customWidth="1"/>
    <col min="3553" max="3553" width="7.7109375" style="23" customWidth="1"/>
    <col min="3554" max="3554" width="16.42578125" style="23" customWidth="1"/>
    <col min="3555" max="3555" width="25.140625" style="23" customWidth="1"/>
    <col min="3556" max="3556" width="31" style="23" customWidth="1"/>
    <col min="3557" max="3557" width="51" style="23" customWidth="1"/>
    <col min="3558" max="3558" width="23.28515625" style="23" customWidth="1"/>
    <col min="3559" max="3559" width="36.28515625" style="23" customWidth="1"/>
    <col min="3560" max="3560" width="13.7109375" style="23" customWidth="1"/>
    <col min="3561" max="3561" width="7.7109375" style="23" customWidth="1"/>
    <col min="3562" max="3562" width="16.42578125" style="23" customWidth="1"/>
    <col min="3563" max="3563" width="25.140625" style="23" customWidth="1"/>
    <col min="3564" max="3564" width="31" style="23" customWidth="1"/>
    <col min="3565" max="3565" width="51" style="23" customWidth="1"/>
    <col min="3566" max="3566" width="23.28515625" style="23" customWidth="1"/>
    <col min="3567" max="3567" width="36.28515625" style="23" customWidth="1"/>
    <col min="3568" max="3568" width="13.7109375" style="23" customWidth="1"/>
    <col min="3569" max="3569" width="7.7109375" style="23" customWidth="1"/>
    <col min="3570" max="3570" width="16.42578125" style="23" customWidth="1"/>
    <col min="3571" max="3571" width="25.140625" style="23" customWidth="1"/>
    <col min="3572" max="3572" width="31" style="23" customWidth="1"/>
    <col min="3573" max="3573" width="51" style="23" customWidth="1"/>
    <col min="3574" max="3574" width="23.28515625" style="23" customWidth="1"/>
    <col min="3575" max="3575" width="36.28515625" style="23" customWidth="1"/>
    <col min="3576" max="3576" width="13.7109375" style="23" customWidth="1"/>
    <col min="3577" max="3577" width="7.7109375" style="23" customWidth="1"/>
    <col min="3578" max="3578" width="16.42578125" style="23" customWidth="1"/>
    <col min="3579" max="3579" width="25.140625" style="23" customWidth="1"/>
    <col min="3580" max="3580" width="31" style="23" customWidth="1"/>
    <col min="3581" max="3581" width="51" style="23" customWidth="1"/>
    <col min="3582" max="3582" width="23.28515625" style="23" customWidth="1"/>
    <col min="3583" max="3583" width="36.28515625" style="23" customWidth="1"/>
    <col min="3584" max="3584" width="13.7109375" style="23" customWidth="1"/>
    <col min="3585" max="3585" width="7.7109375" style="23" customWidth="1"/>
    <col min="3586" max="3586" width="16.42578125" style="23" customWidth="1"/>
    <col min="3587" max="3587" width="25.140625" style="23" customWidth="1"/>
    <col min="3588" max="3588" width="31" style="23" customWidth="1"/>
    <col min="3589" max="3589" width="51" style="23" customWidth="1"/>
    <col min="3590" max="3590" width="23.28515625" style="23" customWidth="1"/>
    <col min="3591" max="3591" width="36.28515625" style="23" customWidth="1"/>
    <col min="3592" max="3592" width="13.7109375" style="23" customWidth="1"/>
    <col min="3593" max="3593" width="7.7109375" style="23" customWidth="1"/>
    <col min="3594" max="3594" width="16.42578125" style="23" customWidth="1"/>
    <col min="3595" max="3595" width="25.140625" style="23" customWidth="1"/>
    <col min="3596" max="3596" width="31" style="23" customWidth="1"/>
    <col min="3597" max="3597" width="51" style="23" customWidth="1"/>
    <col min="3598" max="3598" width="23.28515625" style="23" customWidth="1"/>
    <col min="3599" max="3599" width="36.28515625" style="23" customWidth="1"/>
    <col min="3600" max="3600" width="13.7109375" style="23" customWidth="1"/>
    <col min="3601" max="3601" width="7.7109375" style="23" customWidth="1"/>
    <col min="3602" max="3602" width="16.42578125" style="23" customWidth="1"/>
    <col min="3603" max="3603" width="25.140625" style="23" customWidth="1"/>
    <col min="3604" max="3604" width="31" style="23" customWidth="1"/>
    <col min="3605" max="3605" width="51" style="23" customWidth="1"/>
    <col min="3606" max="3606" width="23.28515625" style="23" customWidth="1"/>
    <col min="3607" max="3607" width="36.28515625" style="23" customWidth="1"/>
    <col min="3608" max="3608" width="13.7109375" style="23" customWidth="1"/>
    <col min="3609" max="3609" width="7.7109375" style="23" customWidth="1"/>
    <col min="3610" max="3610" width="16.42578125" style="23" customWidth="1"/>
    <col min="3611" max="3611" width="25.140625" style="23" customWidth="1"/>
    <col min="3612" max="3612" width="31" style="23" customWidth="1"/>
    <col min="3613" max="3613" width="51" style="23" customWidth="1"/>
    <col min="3614" max="3614" width="23.28515625" style="23" customWidth="1"/>
    <col min="3615" max="3615" width="36.28515625" style="23" customWidth="1"/>
    <col min="3616" max="3616" width="13.7109375" style="23" customWidth="1"/>
    <col min="3617" max="3617" width="7.7109375" style="23" customWidth="1"/>
    <col min="3618" max="3618" width="16.42578125" style="23" customWidth="1"/>
    <col min="3619" max="3619" width="25.140625" style="23" customWidth="1"/>
    <col min="3620" max="3620" width="31" style="23" customWidth="1"/>
    <col min="3621" max="3621" width="51" style="23" customWidth="1"/>
    <col min="3622" max="3622" width="23.28515625" style="23" customWidth="1"/>
    <col min="3623" max="3623" width="36.28515625" style="23" customWidth="1"/>
    <col min="3624" max="3624" width="13.7109375" style="23" customWidth="1"/>
    <col min="3625" max="3625" width="7.7109375" style="23" customWidth="1"/>
    <col min="3626" max="3626" width="16.42578125" style="23" customWidth="1"/>
    <col min="3627" max="3627" width="25.140625" style="23" customWidth="1"/>
    <col min="3628" max="3628" width="31" style="23" customWidth="1"/>
    <col min="3629" max="3629" width="51" style="23" customWidth="1"/>
    <col min="3630" max="3630" width="23.28515625" style="23" customWidth="1"/>
    <col min="3631" max="3631" width="36.28515625" style="23" customWidth="1"/>
    <col min="3632" max="3632" width="13.7109375" style="23" customWidth="1"/>
    <col min="3633" max="3633" width="7.7109375" style="23" customWidth="1"/>
    <col min="3634" max="3634" width="16.42578125" style="23" customWidth="1"/>
    <col min="3635" max="3635" width="25.140625" style="23" customWidth="1"/>
    <col min="3636" max="3636" width="31" style="23" customWidth="1"/>
    <col min="3637" max="3637" width="51" style="23" customWidth="1"/>
    <col min="3638" max="3638" width="23.28515625" style="23" customWidth="1"/>
    <col min="3639" max="3639" width="36.28515625" style="23" customWidth="1"/>
    <col min="3640" max="3640" width="13.7109375" style="23" customWidth="1"/>
    <col min="3641" max="3641" width="7.7109375" style="23" customWidth="1"/>
    <col min="3642" max="3642" width="16.42578125" style="23" customWidth="1"/>
    <col min="3643" max="3643" width="25.140625" style="23" customWidth="1"/>
    <col min="3644" max="3644" width="31" style="23" customWidth="1"/>
    <col min="3645" max="3645" width="51" style="23" customWidth="1"/>
    <col min="3646" max="3646" width="23.28515625" style="23" customWidth="1"/>
    <col min="3647" max="3647" width="36.28515625" style="23" customWidth="1"/>
    <col min="3648" max="3648" width="13.7109375" style="23" customWidth="1"/>
    <col min="3649" max="3649" width="7.7109375" style="23" customWidth="1"/>
    <col min="3650" max="3650" width="16.42578125" style="23" customWidth="1"/>
    <col min="3651" max="3651" width="25.140625" style="23" customWidth="1"/>
    <col min="3652" max="3652" width="31" style="23" customWidth="1"/>
    <col min="3653" max="3653" width="51" style="23" customWidth="1"/>
    <col min="3654" max="3654" width="23.28515625" style="23" customWidth="1"/>
    <col min="3655" max="3655" width="36.28515625" style="23" customWidth="1"/>
    <col min="3656" max="3656" width="13.7109375" style="23" customWidth="1"/>
    <col min="3657" max="3657" width="7.7109375" style="23" customWidth="1"/>
    <col min="3658" max="3658" width="16.42578125" style="23" customWidth="1"/>
    <col min="3659" max="3659" width="25.140625" style="23" customWidth="1"/>
    <col min="3660" max="3660" width="31" style="23" customWidth="1"/>
    <col min="3661" max="3661" width="51" style="23" customWidth="1"/>
    <col min="3662" max="3662" width="23.28515625" style="23" customWidth="1"/>
    <col min="3663" max="3663" width="36.28515625" style="23" customWidth="1"/>
    <col min="3664" max="3664" width="13.7109375" style="23" customWidth="1"/>
    <col min="3665" max="3665" width="7.7109375" style="23" customWidth="1"/>
    <col min="3666" max="3666" width="16.42578125" style="23" customWidth="1"/>
    <col min="3667" max="3667" width="25.140625" style="23" customWidth="1"/>
    <col min="3668" max="3668" width="31" style="23" customWidth="1"/>
    <col min="3669" max="3669" width="51" style="23" customWidth="1"/>
    <col min="3670" max="3670" width="23.28515625" style="23" customWidth="1"/>
    <col min="3671" max="3671" width="36.28515625" style="23" customWidth="1"/>
    <col min="3672" max="3672" width="13.7109375" style="23" customWidth="1"/>
    <col min="3673" max="3673" width="7.7109375" style="23" customWidth="1"/>
    <col min="3674" max="3674" width="16.42578125" style="23" customWidth="1"/>
    <col min="3675" max="3675" width="25.140625" style="23" customWidth="1"/>
    <col min="3676" max="3676" width="31" style="23" customWidth="1"/>
    <col min="3677" max="3677" width="51" style="23" customWidth="1"/>
    <col min="3678" max="3678" width="23.28515625" style="23" customWidth="1"/>
    <col min="3679" max="3679" width="36.28515625" style="23" customWidth="1"/>
    <col min="3680" max="3680" width="13.7109375" style="23" customWidth="1"/>
    <col min="3681" max="3681" width="7.7109375" style="23" customWidth="1"/>
    <col min="3682" max="3682" width="16.42578125" style="23" customWidth="1"/>
    <col min="3683" max="3683" width="25.140625" style="23" customWidth="1"/>
    <col min="3684" max="3684" width="31" style="23" customWidth="1"/>
    <col min="3685" max="3685" width="51" style="23" customWidth="1"/>
    <col min="3686" max="3686" width="23.28515625" style="23" customWidth="1"/>
    <col min="3687" max="3687" width="36.28515625" style="23" customWidth="1"/>
    <col min="3688" max="3688" width="13.7109375" style="23" customWidth="1"/>
    <col min="3689" max="3689" width="7.7109375" style="23" customWidth="1"/>
    <col min="3690" max="3690" width="16.42578125" style="23" customWidth="1"/>
    <col min="3691" max="3691" width="25.140625" style="23" customWidth="1"/>
    <col min="3692" max="3692" width="31" style="23" customWidth="1"/>
    <col min="3693" max="3693" width="51" style="23" customWidth="1"/>
    <col min="3694" max="3694" width="23.28515625" style="23" customWidth="1"/>
    <col min="3695" max="3695" width="36.28515625" style="23" customWidth="1"/>
    <col min="3696" max="3696" width="13.7109375" style="23" customWidth="1"/>
    <col min="3697" max="3697" width="7.7109375" style="23" customWidth="1"/>
    <col min="3698" max="3698" width="16.42578125" style="23" customWidth="1"/>
    <col min="3699" max="3699" width="25.140625" style="23" customWidth="1"/>
    <col min="3700" max="3700" width="31" style="23" customWidth="1"/>
    <col min="3701" max="3701" width="51" style="23" customWidth="1"/>
    <col min="3702" max="3702" width="23.28515625" style="23" customWidth="1"/>
    <col min="3703" max="3703" width="36.28515625" style="23" customWidth="1"/>
    <col min="3704" max="3704" width="13.7109375" style="23" customWidth="1"/>
    <col min="3705" max="3705" width="7.7109375" style="23" customWidth="1"/>
    <col min="3706" max="3706" width="16.42578125" style="23" customWidth="1"/>
    <col min="3707" max="3707" width="25.140625" style="23" customWidth="1"/>
    <col min="3708" max="3708" width="31" style="23" customWidth="1"/>
    <col min="3709" max="3709" width="51" style="23" customWidth="1"/>
    <col min="3710" max="3710" width="23.28515625" style="23" customWidth="1"/>
    <col min="3711" max="3711" width="36.28515625" style="23" customWidth="1"/>
    <col min="3712" max="3712" width="13.7109375" style="23" customWidth="1"/>
    <col min="3713" max="3713" width="7.7109375" style="23" customWidth="1"/>
    <col min="3714" max="3714" width="16.42578125" style="23" customWidth="1"/>
    <col min="3715" max="3715" width="25.140625" style="23" customWidth="1"/>
    <col min="3716" max="3716" width="31" style="23" customWidth="1"/>
    <col min="3717" max="3717" width="51" style="23" customWidth="1"/>
    <col min="3718" max="3718" width="23.28515625" style="23" customWidth="1"/>
    <col min="3719" max="3719" width="36.28515625" style="23" customWidth="1"/>
    <col min="3720" max="3720" width="13.7109375" style="23" customWidth="1"/>
    <col min="3721" max="3721" width="7.7109375" style="23" customWidth="1"/>
    <col min="3722" max="3722" width="16.42578125" style="23" customWidth="1"/>
    <col min="3723" max="3723" width="25.140625" style="23" customWidth="1"/>
    <col min="3724" max="3724" width="31" style="23" customWidth="1"/>
    <col min="3725" max="3725" width="51" style="23" customWidth="1"/>
    <col min="3726" max="3726" width="23.28515625" style="23" customWidth="1"/>
    <col min="3727" max="3727" width="36.28515625" style="23" customWidth="1"/>
    <col min="3728" max="3728" width="13.7109375" style="23" customWidth="1"/>
    <col min="3729" max="3729" width="7.7109375" style="23" customWidth="1"/>
    <col min="3730" max="3730" width="16.42578125" style="23" customWidth="1"/>
    <col min="3731" max="3731" width="25.140625" style="23" customWidth="1"/>
    <col min="3732" max="3732" width="31" style="23" customWidth="1"/>
    <col min="3733" max="3733" width="51" style="23" customWidth="1"/>
    <col min="3734" max="3734" width="23.28515625" style="23" customWidth="1"/>
    <col min="3735" max="3735" width="36.28515625" style="23" customWidth="1"/>
    <col min="3736" max="3736" width="13.7109375" style="23" customWidth="1"/>
    <col min="3737" max="3737" width="7.7109375" style="23" customWidth="1"/>
    <col min="3738" max="3738" width="16.42578125" style="23" customWidth="1"/>
    <col min="3739" max="3739" width="25.140625" style="23" customWidth="1"/>
    <col min="3740" max="3740" width="31" style="23" customWidth="1"/>
    <col min="3741" max="3741" width="51" style="23" customWidth="1"/>
    <col min="3742" max="3742" width="23.28515625" style="23" customWidth="1"/>
    <col min="3743" max="3743" width="36.28515625" style="23" customWidth="1"/>
    <col min="3744" max="3744" width="13.7109375" style="23" customWidth="1"/>
    <col min="3745" max="3745" width="7.7109375" style="23" customWidth="1"/>
    <col min="3746" max="3746" width="16.42578125" style="23" customWidth="1"/>
    <col min="3747" max="3747" width="25.140625" style="23" customWidth="1"/>
    <col min="3748" max="3748" width="31" style="23" customWidth="1"/>
    <col min="3749" max="3749" width="51" style="23" customWidth="1"/>
    <col min="3750" max="3750" width="23.28515625" style="23" customWidth="1"/>
    <col min="3751" max="3751" width="36.28515625" style="23" customWidth="1"/>
    <col min="3752" max="3752" width="13.7109375" style="23" customWidth="1"/>
    <col min="3753" max="3753" width="7.7109375" style="23" customWidth="1"/>
    <col min="3754" max="3754" width="16.42578125" style="23" customWidth="1"/>
    <col min="3755" max="3755" width="25.140625" style="23" customWidth="1"/>
    <col min="3756" max="3756" width="31" style="23" customWidth="1"/>
    <col min="3757" max="3757" width="51" style="23" customWidth="1"/>
    <col min="3758" max="3758" width="23.28515625" style="23" customWidth="1"/>
    <col min="3759" max="3759" width="36.28515625" style="23" customWidth="1"/>
    <col min="3760" max="3760" width="13.7109375" style="23" customWidth="1"/>
    <col min="3761" max="3761" width="7.7109375" style="23" customWidth="1"/>
    <col min="3762" max="3762" width="16.42578125" style="23" customWidth="1"/>
    <col min="3763" max="3763" width="25.140625" style="23" customWidth="1"/>
    <col min="3764" max="3764" width="31" style="23" customWidth="1"/>
    <col min="3765" max="3765" width="51" style="23" customWidth="1"/>
    <col min="3766" max="3766" width="23.28515625" style="23" customWidth="1"/>
    <col min="3767" max="3767" width="36.28515625" style="23" customWidth="1"/>
    <col min="3768" max="3768" width="13.7109375" style="23" customWidth="1"/>
    <col min="3769" max="3769" width="7.7109375" style="23" customWidth="1"/>
    <col min="3770" max="3770" width="16.42578125" style="23" customWidth="1"/>
    <col min="3771" max="3771" width="25.140625" style="23" customWidth="1"/>
    <col min="3772" max="3772" width="31" style="23" customWidth="1"/>
    <col min="3773" max="3773" width="51" style="23" customWidth="1"/>
    <col min="3774" max="3774" width="23.28515625" style="23" customWidth="1"/>
    <col min="3775" max="3775" width="36.28515625" style="23" customWidth="1"/>
    <col min="3776" max="3776" width="13.7109375" style="23" customWidth="1"/>
    <col min="3777" max="3777" width="7.7109375" style="23" customWidth="1"/>
    <col min="3778" max="3778" width="16.42578125" style="23" customWidth="1"/>
    <col min="3779" max="3779" width="25.140625" style="23" customWidth="1"/>
    <col min="3780" max="3780" width="31" style="23" customWidth="1"/>
    <col min="3781" max="3781" width="51" style="23" customWidth="1"/>
    <col min="3782" max="3782" width="23.28515625" style="23" customWidth="1"/>
    <col min="3783" max="3783" width="36.28515625" style="23" customWidth="1"/>
    <col min="3784" max="3784" width="13.7109375" style="23" customWidth="1"/>
    <col min="3785" max="3785" width="7.7109375" style="23" customWidth="1"/>
    <col min="3786" max="3786" width="16.42578125" style="23" customWidth="1"/>
    <col min="3787" max="3787" width="25.140625" style="23" customWidth="1"/>
    <col min="3788" max="3788" width="31" style="23" customWidth="1"/>
    <col min="3789" max="3789" width="51" style="23" customWidth="1"/>
    <col min="3790" max="3790" width="23.28515625" style="23" customWidth="1"/>
    <col min="3791" max="3791" width="36.28515625" style="23" customWidth="1"/>
    <col min="3792" max="3792" width="13.7109375" style="23" customWidth="1"/>
    <col min="3793" max="3793" width="7.7109375" style="23" customWidth="1"/>
    <col min="3794" max="3794" width="16.42578125" style="23" customWidth="1"/>
    <col min="3795" max="3795" width="25.140625" style="23" customWidth="1"/>
    <col min="3796" max="3796" width="31" style="23" customWidth="1"/>
    <col min="3797" max="3797" width="51" style="23" customWidth="1"/>
    <col min="3798" max="3798" width="23.28515625" style="23" customWidth="1"/>
    <col min="3799" max="3799" width="36.28515625" style="23" customWidth="1"/>
    <col min="3800" max="3800" width="13.7109375" style="23" customWidth="1"/>
    <col min="3801" max="3801" width="7.7109375" style="23" customWidth="1"/>
    <col min="3802" max="3802" width="16.42578125" style="23" customWidth="1"/>
    <col min="3803" max="3803" width="25.140625" style="23" customWidth="1"/>
    <col min="3804" max="3804" width="31" style="23" customWidth="1"/>
    <col min="3805" max="3805" width="51" style="23" customWidth="1"/>
    <col min="3806" max="3806" width="23.28515625" style="23" customWidth="1"/>
    <col min="3807" max="3807" width="36.28515625" style="23" customWidth="1"/>
    <col min="3808" max="3808" width="13.7109375" style="23" customWidth="1"/>
    <col min="3809" max="3809" width="7.7109375" style="23" customWidth="1"/>
    <col min="3810" max="3810" width="16.42578125" style="23" customWidth="1"/>
    <col min="3811" max="3811" width="25.140625" style="23" customWidth="1"/>
    <col min="3812" max="3812" width="31" style="23" customWidth="1"/>
    <col min="3813" max="3813" width="51" style="23" customWidth="1"/>
    <col min="3814" max="3814" width="23.28515625" style="23" customWidth="1"/>
    <col min="3815" max="3815" width="36.28515625" style="23" customWidth="1"/>
    <col min="3816" max="3816" width="13.7109375" style="23" customWidth="1"/>
    <col min="3817" max="3817" width="7.7109375" style="23" customWidth="1"/>
    <col min="3818" max="3818" width="16.42578125" style="23" customWidth="1"/>
    <col min="3819" max="3819" width="25.140625" style="23" customWidth="1"/>
    <col min="3820" max="3820" width="31" style="23" customWidth="1"/>
    <col min="3821" max="3821" width="51" style="23" customWidth="1"/>
    <col min="3822" max="3822" width="23.28515625" style="23" customWidth="1"/>
    <col min="3823" max="3823" width="36.28515625" style="23" customWidth="1"/>
    <col min="3824" max="3824" width="13.7109375" style="23" customWidth="1"/>
    <col min="3825" max="3825" width="7.7109375" style="23" customWidth="1"/>
    <col min="3826" max="3826" width="16.42578125" style="23" customWidth="1"/>
    <col min="3827" max="3827" width="25.140625" style="23" customWidth="1"/>
    <col min="3828" max="3828" width="31" style="23" customWidth="1"/>
    <col min="3829" max="3829" width="51" style="23" customWidth="1"/>
    <col min="3830" max="3830" width="23.28515625" style="23" customWidth="1"/>
    <col min="3831" max="3831" width="36.28515625" style="23" customWidth="1"/>
    <col min="3832" max="3832" width="13.7109375" style="23" customWidth="1"/>
    <col min="3833" max="3833" width="7.7109375" style="23" customWidth="1"/>
    <col min="3834" max="3834" width="16.42578125" style="23" customWidth="1"/>
    <col min="3835" max="3835" width="25.140625" style="23" customWidth="1"/>
    <col min="3836" max="3836" width="31" style="23" customWidth="1"/>
    <col min="3837" max="3837" width="51" style="23" customWidth="1"/>
    <col min="3838" max="3838" width="23.28515625" style="23" customWidth="1"/>
    <col min="3839" max="3839" width="36.28515625" style="23" customWidth="1"/>
    <col min="3840" max="3840" width="13.7109375" style="23" customWidth="1"/>
    <col min="3841" max="3841" width="7.7109375" style="23" customWidth="1"/>
    <col min="3842" max="3842" width="16.42578125" style="23" customWidth="1"/>
    <col min="3843" max="3843" width="25.140625" style="23" customWidth="1"/>
    <col min="3844" max="3844" width="31" style="23" customWidth="1"/>
    <col min="3845" max="3845" width="51" style="23" customWidth="1"/>
    <col min="3846" max="3846" width="23.28515625" style="23" customWidth="1"/>
    <col min="3847" max="3847" width="36.28515625" style="23" customWidth="1"/>
    <col min="3848" max="3848" width="13.7109375" style="23" customWidth="1"/>
    <col min="3849" max="3849" width="7.7109375" style="23" customWidth="1"/>
    <col min="3850" max="3850" width="16.42578125" style="23" customWidth="1"/>
    <col min="3851" max="3851" width="25.140625" style="23" customWidth="1"/>
    <col min="3852" max="3852" width="31" style="23" customWidth="1"/>
    <col min="3853" max="3853" width="51" style="23" customWidth="1"/>
    <col min="3854" max="3854" width="23.28515625" style="23" customWidth="1"/>
    <col min="3855" max="3855" width="36.28515625" style="23" customWidth="1"/>
    <col min="3856" max="3856" width="13.7109375" style="23" customWidth="1"/>
    <col min="3857" max="3857" width="7.7109375" style="23" customWidth="1"/>
    <col min="3858" max="3858" width="16.42578125" style="23" customWidth="1"/>
    <col min="3859" max="3859" width="25.140625" style="23" customWidth="1"/>
    <col min="3860" max="3860" width="31" style="23" customWidth="1"/>
    <col min="3861" max="3861" width="51" style="23" customWidth="1"/>
    <col min="3862" max="3862" width="23.28515625" style="23" customWidth="1"/>
    <col min="3863" max="3863" width="36.28515625" style="23" customWidth="1"/>
    <col min="3864" max="3864" width="13.7109375" style="23" customWidth="1"/>
    <col min="3865" max="3865" width="7.7109375" style="23" customWidth="1"/>
    <col min="3866" max="3866" width="16.42578125" style="23" customWidth="1"/>
    <col min="3867" max="3867" width="25.140625" style="23" customWidth="1"/>
    <col min="3868" max="3868" width="31" style="23" customWidth="1"/>
    <col min="3869" max="3869" width="51" style="23" customWidth="1"/>
    <col min="3870" max="3870" width="23.28515625" style="23" customWidth="1"/>
    <col min="3871" max="3871" width="36.28515625" style="23" customWidth="1"/>
    <col min="3872" max="3872" width="13.7109375" style="23" customWidth="1"/>
    <col min="3873" max="3873" width="7.7109375" style="23" customWidth="1"/>
    <col min="3874" max="3874" width="16.42578125" style="23" customWidth="1"/>
    <col min="3875" max="3875" width="25.140625" style="23" customWidth="1"/>
    <col min="3876" max="3876" width="31" style="23" customWidth="1"/>
    <col min="3877" max="3877" width="51" style="23" customWidth="1"/>
    <col min="3878" max="3878" width="23.28515625" style="23" customWidth="1"/>
    <col min="3879" max="3879" width="36.28515625" style="23" customWidth="1"/>
    <col min="3880" max="3880" width="13.7109375" style="23" customWidth="1"/>
    <col min="3881" max="3881" width="7.7109375" style="23" customWidth="1"/>
    <col min="3882" max="3882" width="16.42578125" style="23" customWidth="1"/>
    <col min="3883" max="3883" width="25.140625" style="23" customWidth="1"/>
    <col min="3884" max="3884" width="31" style="23" customWidth="1"/>
    <col min="3885" max="3885" width="51" style="23" customWidth="1"/>
    <col min="3886" max="3886" width="23.28515625" style="23" customWidth="1"/>
    <col min="3887" max="3887" width="36.28515625" style="23" customWidth="1"/>
    <col min="3888" max="3888" width="13.7109375" style="23" customWidth="1"/>
    <col min="3889" max="3889" width="7.7109375" style="23" customWidth="1"/>
    <col min="3890" max="3890" width="16.42578125" style="23" customWidth="1"/>
    <col min="3891" max="3891" width="25.140625" style="23" customWidth="1"/>
    <col min="3892" max="3892" width="31" style="23" customWidth="1"/>
    <col min="3893" max="3893" width="51" style="23" customWidth="1"/>
    <col min="3894" max="3894" width="23.28515625" style="23" customWidth="1"/>
    <col min="3895" max="3895" width="36.28515625" style="23" customWidth="1"/>
    <col min="3896" max="3896" width="13.7109375" style="23" customWidth="1"/>
    <col min="3897" max="3897" width="7.7109375" style="23" customWidth="1"/>
    <col min="3898" max="3898" width="16.42578125" style="23" customWidth="1"/>
    <col min="3899" max="3899" width="25.140625" style="23" customWidth="1"/>
    <col min="3900" max="3900" width="31" style="23" customWidth="1"/>
    <col min="3901" max="3901" width="51" style="23" customWidth="1"/>
    <col min="3902" max="3902" width="23.28515625" style="23" customWidth="1"/>
    <col min="3903" max="3903" width="36.28515625" style="23" customWidth="1"/>
    <col min="3904" max="3904" width="13.7109375" style="23" customWidth="1"/>
    <col min="3905" max="3905" width="7.7109375" style="23" customWidth="1"/>
    <col min="3906" max="3906" width="16.42578125" style="23" customWidth="1"/>
    <col min="3907" max="3907" width="25.140625" style="23" customWidth="1"/>
    <col min="3908" max="3908" width="31" style="23" customWidth="1"/>
    <col min="3909" max="3909" width="51" style="23" customWidth="1"/>
    <col min="3910" max="3910" width="23.28515625" style="23" customWidth="1"/>
    <col min="3911" max="3911" width="36.28515625" style="23" customWidth="1"/>
    <col min="3912" max="3912" width="13.7109375" style="23" customWidth="1"/>
    <col min="3913" max="3913" width="7.7109375" style="23" customWidth="1"/>
    <col min="3914" max="3914" width="16.42578125" style="23" customWidth="1"/>
    <col min="3915" max="3915" width="25.140625" style="23" customWidth="1"/>
    <col min="3916" max="3916" width="31" style="23" customWidth="1"/>
    <col min="3917" max="3917" width="51" style="23" customWidth="1"/>
    <col min="3918" max="3918" width="23.28515625" style="23" customWidth="1"/>
    <col min="3919" max="3919" width="36.28515625" style="23" customWidth="1"/>
    <col min="3920" max="3920" width="13.7109375" style="23" customWidth="1"/>
    <col min="3921" max="3921" width="7.7109375" style="23" customWidth="1"/>
    <col min="3922" max="3922" width="16.42578125" style="23" customWidth="1"/>
    <col min="3923" max="3923" width="25.140625" style="23" customWidth="1"/>
    <col min="3924" max="3924" width="31" style="23" customWidth="1"/>
    <col min="3925" max="3925" width="51" style="23" customWidth="1"/>
    <col min="3926" max="3926" width="23.28515625" style="23" customWidth="1"/>
    <col min="3927" max="3927" width="36.28515625" style="23" customWidth="1"/>
    <col min="3928" max="3928" width="13.7109375" style="23" customWidth="1"/>
    <col min="3929" max="3929" width="7.7109375" style="23" customWidth="1"/>
    <col min="3930" max="3930" width="16.42578125" style="23" customWidth="1"/>
    <col min="3931" max="3931" width="25.140625" style="23" customWidth="1"/>
    <col min="3932" max="3932" width="31" style="23" customWidth="1"/>
    <col min="3933" max="3933" width="51" style="23" customWidth="1"/>
    <col min="3934" max="3934" width="23.28515625" style="23" customWidth="1"/>
    <col min="3935" max="3935" width="36.28515625" style="23" customWidth="1"/>
    <col min="3936" max="3936" width="13.7109375" style="23" customWidth="1"/>
    <col min="3937" max="3937" width="7.7109375" style="23" customWidth="1"/>
    <col min="3938" max="3938" width="16.42578125" style="23" customWidth="1"/>
    <col min="3939" max="3939" width="25.140625" style="23" customWidth="1"/>
    <col min="3940" max="3940" width="31" style="23" customWidth="1"/>
    <col min="3941" max="3941" width="51" style="23" customWidth="1"/>
    <col min="3942" max="3942" width="23.28515625" style="23" customWidth="1"/>
    <col min="3943" max="3943" width="36.28515625" style="23" customWidth="1"/>
    <col min="3944" max="3944" width="13.7109375" style="23" customWidth="1"/>
    <col min="3945" max="3945" width="7.7109375" style="23" customWidth="1"/>
    <col min="3946" max="3946" width="16.42578125" style="23" customWidth="1"/>
    <col min="3947" max="3947" width="25.140625" style="23" customWidth="1"/>
    <col min="3948" max="3948" width="31" style="23" customWidth="1"/>
    <col min="3949" max="3949" width="51" style="23" customWidth="1"/>
    <col min="3950" max="3950" width="23.28515625" style="23" customWidth="1"/>
    <col min="3951" max="3951" width="36.28515625" style="23" customWidth="1"/>
    <col min="3952" max="3952" width="13.7109375" style="23" customWidth="1"/>
    <col min="3953" max="3953" width="7.7109375" style="23" customWidth="1"/>
    <col min="3954" max="3954" width="16.42578125" style="23" customWidth="1"/>
    <col min="3955" max="3955" width="25.140625" style="23" customWidth="1"/>
    <col min="3956" max="3956" width="31" style="23" customWidth="1"/>
    <col min="3957" max="3957" width="51" style="23" customWidth="1"/>
    <col min="3958" max="3958" width="23.28515625" style="23" customWidth="1"/>
    <col min="3959" max="3959" width="36.28515625" style="23" customWidth="1"/>
    <col min="3960" max="3960" width="13.7109375" style="23" customWidth="1"/>
    <col min="3961" max="3961" width="7.7109375" style="23" customWidth="1"/>
    <col min="3962" max="3962" width="16.42578125" style="23" customWidth="1"/>
    <col min="3963" max="3963" width="25.140625" style="23" customWidth="1"/>
    <col min="3964" max="3964" width="31" style="23" customWidth="1"/>
    <col min="3965" max="3965" width="51" style="23" customWidth="1"/>
    <col min="3966" max="3966" width="23.28515625" style="23" customWidth="1"/>
    <col min="3967" max="3967" width="36.28515625" style="23" customWidth="1"/>
    <col min="3968" max="3968" width="13.7109375" style="23" customWidth="1"/>
    <col min="3969" max="3969" width="7.7109375" style="23" customWidth="1"/>
    <col min="3970" max="3970" width="16.42578125" style="23" customWidth="1"/>
    <col min="3971" max="3971" width="25.140625" style="23" customWidth="1"/>
    <col min="3972" max="3972" width="31" style="23" customWidth="1"/>
    <col min="3973" max="3973" width="51" style="23" customWidth="1"/>
    <col min="3974" max="3974" width="23.28515625" style="23" customWidth="1"/>
    <col min="3975" max="3975" width="36.28515625" style="23" customWidth="1"/>
    <col min="3976" max="3976" width="13.7109375" style="23" customWidth="1"/>
    <col min="3977" max="3977" width="7.7109375" style="23" customWidth="1"/>
    <col min="3978" max="3978" width="16.42578125" style="23" customWidth="1"/>
    <col min="3979" max="3979" width="25.140625" style="23" customWidth="1"/>
    <col min="3980" max="3980" width="31" style="23" customWidth="1"/>
    <col min="3981" max="3981" width="51" style="23" customWidth="1"/>
    <col min="3982" max="3982" width="23.28515625" style="23" customWidth="1"/>
    <col min="3983" max="3983" width="36.28515625" style="23" customWidth="1"/>
    <col min="3984" max="3984" width="13.7109375" style="23" customWidth="1"/>
    <col min="3985" max="3985" width="7.7109375" style="23" customWidth="1"/>
    <col min="3986" max="3986" width="16.42578125" style="23" customWidth="1"/>
    <col min="3987" max="3987" width="25.140625" style="23" customWidth="1"/>
    <col min="3988" max="3988" width="31" style="23" customWidth="1"/>
    <col min="3989" max="3989" width="51" style="23" customWidth="1"/>
    <col min="3990" max="3990" width="23.28515625" style="23" customWidth="1"/>
    <col min="3991" max="3991" width="36.28515625" style="23" customWidth="1"/>
    <col min="3992" max="3992" width="13.7109375" style="23" customWidth="1"/>
    <col min="3993" max="3993" width="7.7109375" style="23" customWidth="1"/>
    <col min="3994" max="3994" width="16.42578125" style="23" customWidth="1"/>
    <col min="3995" max="3995" width="25.140625" style="23" customWidth="1"/>
    <col min="3996" max="3996" width="31" style="23" customWidth="1"/>
    <col min="3997" max="3997" width="51" style="23" customWidth="1"/>
    <col min="3998" max="3998" width="23.28515625" style="23" customWidth="1"/>
    <col min="3999" max="3999" width="36.28515625" style="23" customWidth="1"/>
    <col min="4000" max="4000" width="13.7109375" style="23" customWidth="1"/>
    <col min="4001" max="4001" width="7.7109375" style="23" customWidth="1"/>
    <col min="4002" max="4002" width="16.42578125" style="23" customWidth="1"/>
    <col min="4003" max="4003" width="25.140625" style="23" customWidth="1"/>
    <col min="4004" max="4004" width="31" style="23" customWidth="1"/>
    <col min="4005" max="4005" width="51" style="23" customWidth="1"/>
    <col min="4006" max="4006" width="23.28515625" style="23" customWidth="1"/>
    <col min="4007" max="4007" width="36.28515625" style="23" customWidth="1"/>
    <col min="4008" max="4008" width="13.7109375" style="23" customWidth="1"/>
    <col min="4009" max="4009" width="7.7109375" style="23" customWidth="1"/>
    <col min="4010" max="4010" width="16.42578125" style="23" customWidth="1"/>
    <col min="4011" max="4011" width="25.140625" style="23" customWidth="1"/>
    <col min="4012" max="4012" width="31" style="23" customWidth="1"/>
    <col min="4013" max="4013" width="51" style="23" customWidth="1"/>
    <col min="4014" max="4014" width="23.28515625" style="23" customWidth="1"/>
    <col min="4015" max="4015" width="36.28515625" style="23" customWidth="1"/>
    <col min="4016" max="4016" width="13.7109375" style="23" customWidth="1"/>
    <col min="4017" max="4017" width="7.7109375" style="23" customWidth="1"/>
    <col min="4018" max="4018" width="16.42578125" style="23" customWidth="1"/>
    <col min="4019" max="4019" width="25.140625" style="23" customWidth="1"/>
    <col min="4020" max="4020" width="31" style="23" customWidth="1"/>
    <col min="4021" max="4021" width="51" style="23" customWidth="1"/>
    <col min="4022" max="4022" width="23.28515625" style="23" customWidth="1"/>
    <col min="4023" max="4023" width="36.28515625" style="23" customWidth="1"/>
    <col min="4024" max="4024" width="13.7109375" style="23" customWidth="1"/>
    <col min="4025" max="4025" width="7.7109375" style="23" customWidth="1"/>
    <col min="4026" max="4026" width="16.42578125" style="23" customWidth="1"/>
    <col min="4027" max="4027" width="25.140625" style="23" customWidth="1"/>
    <col min="4028" max="4028" width="31" style="23" customWidth="1"/>
    <col min="4029" max="4029" width="51" style="23" customWidth="1"/>
    <col min="4030" max="4030" width="23.28515625" style="23" customWidth="1"/>
    <col min="4031" max="4031" width="36.28515625" style="23" customWidth="1"/>
    <col min="4032" max="4032" width="13.7109375" style="23" customWidth="1"/>
    <col min="4033" max="4033" width="7.7109375" style="23" customWidth="1"/>
    <col min="4034" max="4034" width="16.42578125" style="23" customWidth="1"/>
    <col min="4035" max="4035" width="25.140625" style="23" customWidth="1"/>
    <col min="4036" max="4036" width="31" style="23" customWidth="1"/>
    <col min="4037" max="4037" width="51" style="23" customWidth="1"/>
    <col min="4038" max="4038" width="23.28515625" style="23" customWidth="1"/>
    <col min="4039" max="4039" width="36.28515625" style="23" customWidth="1"/>
    <col min="4040" max="4040" width="13.7109375" style="23" customWidth="1"/>
    <col min="4041" max="4041" width="7.7109375" style="23" customWidth="1"/>
    <col min="4042" max="4042" width="16.42578125" style="23" customWidth="1"/>
    <col min="4043" max="4043" width="25.140625" style="23" customWidth="1"/>
    <col min="4044" max="4044" width="31" style="23" customWidth="1"/>
    <col min="4045" max="4045" width="51" style="23" customWidth="1"/>
    <col min="4046" max="4046" width="23.28515625" style="23" customWidth="1"/>
    <col min="4047" max="4047" width="36.28515625" style="23" customWidth="1"/>
    <col min="4048" max="4048" width="13.7109375" style="23" customWidth="1"/>
    <col min="4049" max="4049" width="7.7109375" style="23" customWidth="1"/>
    <col min="4050" max="4050" width="16.42578125" style="23" customWidth="1"/>
    <col min="4051" max="4051" width="25.140625" style="23" customWidth="1"/>
    <col min="4052" max="4052" width="31" style="23" customWidth="1"/>
    <col min="4053" max="4053" width="51" style="23" customWidth="1"/>
    <col min="4054" max="4054" width="23.28515625" style="23" customWidth="1"/>
    <col min="4055" max="4055" width="36.28515625" style="23" customWidth="1"/>
    <col min="4056" max="4056" width="13.7109375" style="23" customWidth="1"/>
    <col min="4057" max="4057" width="7.7109375" style="23" customWidth="1"/>
    <col min="4058" max="4058" width="16.42578125" style="23" customWidth="1"/>
    <col min="4059" max="4059" width="25.140625" style="23" customWidth="1"/>
    <col min="4060" max="4060" width="31" style="23" customWidth="1"/>
    <col min="4061" max="4061" width="51" style="23" customWidth="1"/>
    <col min="4062" max="4062" width="23.28515625" style="23" customWidth="1"/>
    <col min="4063" max="4063" width="36.28515625" style="23" customWidth="1"/>
    <col min="4064" max="4064" width="13.7109375" style="23" customWidth="1"/>
    <col min="4065" max="4065" width="7.7109375" style="23" customWidth="1"/>
    <col min="4066" max="4066" width="16.42578125" style="23" customWidth="1"/>
    <col min="4067" max="4067" width="25.140625" style="23" customWidth="1"/>
    <col min="4068" max="4068" width="31" style="23" customWidth="1"/>
    <col min="4069" max="4069" width="51" style="23" customWidth="1"/>
    <col min="4070" max="4070" width="23.28515625" style="23" customWidth="1"/>
    <col min="4071" max="4071" width="36.28515625" style="23" customWidth="1"/>
    <col min="4072" max="4072" width="13.7109375" style="23" customWidth="1"/>
    <col min="4073" max="4073" width="7.7109375" style="23" customWidth="1"/>
    <col min="4074" max="4074" width="16.42578125" style="23" customWidth="1"/>
    <col min="4075" max="4075" width="25.140625" style="23" customWidth="1"/>
    <col min="4076" max="4076" width="31" style="23" customWidth="1"/>
    <col min="4077" max="4077" width="51" style="23" customWidth="1"/>
    <col min="4078" max="4078" width="23.28515625" style="23" customWidth="1"/>
    <col min="4079" max="4079" width="36.28515625" style="23" customWidth="1"/>
    <col min="4080" max="4080" width="13.7109375" style="23" customWidth="1"/>
    <col min="4081" max="4081" width="7.7109375" style="23" customWidth="1"/>
    <col min="4082" max="4082" width="16.42578125" style="23" customWidth="1"/>
    <col min="4083" max="4083" width="25.140625" style="23" customWidth="1"/>
    <col min="4084" max="4084" width="31" style="23" customWidth="1"/>
    <col min="4085" max="4085" width="51" style="23" customWidth="1"/>
    <col min="4086" max="4086" width="23.28515625" style="23" customWidth="1"/>
    <col min="4087" max="4087" width="36.28515625" style="23" customWidth="1"/>
    <col min="4088" max="4088" width="13.7109375" style="23" customWidth="1"/>
    <col min="4089" max="4089" width="7.7109375" style="23" customWidth="1"/>
    <col min="4090" max="4090" width="16.42578125" style="23" customWidth="1"/>
    <col min="4091" max="4091" width="25.140625" style="23" customWidth="1"/>
    <col min="4092" max="4092" width="31" style="23" customWidth="1"/>
    <col min="4093" max="4093" width="51" style="23" customWidth="1"/>
    <col min="4094" max="4094" width="23.28515625" style="23" customWidth="1"/>
    <col min="4095" max="4095" width="36.28515625" style="23" customWidth="1"/>
    <col min="4096" max="4096" width="13.7109375" style="23" customWidth="1"/>
    <col min="4097" max="4097" width="7.7109375" style="23" customWidth="1"/>
    <col min="4098" max="4098" width="16.42578125" style="23" customWidth="1"/>
    <col min="4099" max="4099" width="25.140625" style="23" customWidth="1"/>
    <col min="4100" max="4100" width="31" style="23" customWidth="1"/>
    <col min="4101" max="4101" width="51" style="23" customWidth="1"/>
    <col min="4102" max="4102" width="23.28515625" style="23" customWidth="1"/>
    <col min="4103" max="4103" width="36.28515625" style="23" customWidth="1"/>
    <col min="4104" max="4104" width="13.7109375" style="23" customWidth="1"/>
    <col min="4105" max="4105" width="7.7109375" style="23" customWidth="1"/>
    <col min="4106" max="4106" width="16.42578125" style="23" customWidth="1"/>
    <col min="4107" max="4107" width="25.140625" style="23" customWidth="1"/>
    <col min="4108" max="4108" width="31" style="23" customWidth="1"/>
    <col min="4109" max="4109" width="51" style="23" customWidth="1"/>
    <col min="4110" max="4110" width="23.28515625" style="23" customWidth="1"/>
    <col min="4111" max="4111" width="36.28515625" style="23" customWidth="1"/>
    <col min="4112" max="4112" width="13.7109375" style="23" customWidth="1"/>
    <col min="4113" max="4113" width="7.7109375" style="23" customWidth="1"/>
    <col min="4114" max="4114" width="16.42578125" style="23" customWidth="1"/>
    <col min="4115" max="4115" width="25.140625" style="23" customWidth="1"/>
    <col min="4116" max="4116" width="31" style="23" customWidth="1"/>
    <col min="4117" max="4117" width="51" style="23" customWidth="1"/>
    <col min="4118" max="4118" width="23.28515625" style="23" customWidth="1"/>
    <col min="4119" max="4119" width="36.28515625" style="23" customWidth="1"/>
    <col min="4120" max="4120" width="13.7109375" style="23" customWidth="1"/>
    <col min="4121" max="4121" width="7.7109375" style="23" customWidth="1"/>
    <col min="4122" max="4122" width="16.42578125" style="23" customWidth="1"/>
    <col min="4123" max="4123" width="25.140625" style="23" customWidth="1"/>
    <col min="4124" max="4124" width="31" style="23" customWidth="1"/>
    <col min="4125" max="4125" width="51" style="23" customWidth="1"/>
    <col min="4126" max="4126" width="23.28515625" style="23" customWidth="1"/>
    <col min="4127" max="4127" width="36.28515625" style="23" customWidth="1"/>
    <col min="4128" max="4128" width="13.7109375" style="23" customWidth="1"/>
    <col min="4129" max="4129" width="7.7109375" style="23" customWidth="1"/>
    <col min="4130" max="4130" width="16.42578125" style="23" customWidth="1"/>
    <col min="4131" max="4131" width="25.140625" style="23" customWidth="1"/>
    <col min="4132" max="4132" width="31" style="23" customWidth="1"/>
    <col min="4133" max="4133" width="51" style="23" customWidth="1"/>
    <col min="4134" max="4134" width="23.28515625" style="23" customWidth="1"/>
    <col min="4135" max="4135" width="36.28515625" style="23" customWidth="1"/>
    <col min="4136" max="4136" width="13.7109375" style="23" customWidth="1"/>
    <col min="4137" max="4137" width="7.7109375" style="23" customWidth="1"/>
    <col min="4138" max="4138" width="16.42578125" style="23" customWidth="1"/>
    <col min="4139" max="4139" width="25.140625" style="23" customWidth="1"/>
    <col min="4140" max="4140" width="31" style="23" customWidth="1"/>
    <col min="4141" max="4141" width="51" style="23" customWidth="1"/>
    <col min="4142" max="4142" width="23.28515625" style="23" customWidth="1"/>
    <col min="4143" max="4143" width="36.28515625" style="23" customWidth="1"/>
    <col min="4144" max="4144" width="13.7109375" style="23" customWidth="1"/>
    <col min="4145" max="4145" width="7.7109375" style="23" customWidth="1"/>
    <col min="4146" max="4146" width="16.42578125" style="23" customWidth="1"/>
    <col min="4147" max="4147" width="25.140625" style="23" customWidth="1"/>
    <col min="4148" max="4148" width="31" style="23" customWidth="1"/>
    <col min="4149" max="4149" width="51" style="23" customWidth="1"/>
    <col min="4150" max="4150" width="23.28515625" style="23" customWidth="1"/>
    <col min="4151" max="4151" width="36.28515625" style="23" customWidth="1"/>
    <col min="4152" max="4152" width="13.7109375" style="23" customWidth="1"/>
    <col min="4153" max="4153" width="7.7109375" style="23" customWidth="1"/>
    <col min="4154" max="4154" width="16.42578125" style="23" customWidth="1"/>
    <col min="4155" max="4155" width="25.140625" style="23" customWidth="1"/>
    <col min="4156" max="4156" width="31" style="23" customWidth="1"/>
    <col min="4157" max="4157" width="51" style="23" customWidth="1"/>
    <col min="4158" max="4158" width="23.28515625" style="23" customWidth="1"/>
    <col min="4159" max="4159" width="36.28515625" style="23" customWidth="1"/>
    <col min="4160" max="4160" width="13.7109375" style="23" customWidth="1"/>
    <col min="4161" max="4161" width="7.7109375" style="23" customWidth="1"/>
    <col min="4162" max="4162" width="16.42578125" style="23" customWidth="1"/>
    <col min="4163" max="4163" width="25.140625" style="23" customWidth="1"/>
    <col min="4164" max="4164" width="31" style="23" customWidth="1"/>
    <col min="4165" max="4165" width="51" style="23" customWidth="1"/>
    <col min="4166" max="4166" width="23.28515625" style="23" customWidth="1"/>
    <col min="4167" max="4167" width="36.28515625" style="23" customWidth="1"/>
    <col min="4168" max="4168" width="13.7109375" style="23" customWidth="1"/>
    <col min="4169" max="4169" width="7.7109375" style="23" customWidth="1"/>
    <col min="4170" max="4170" width="16.42578125" style="23" customWidth="1"/>
    <col min="4171" max="4171" width="25.140625" style="23" customWidth="1"/>
    <col min="4172" max="4172" width="31" style="23" customWidth="1"/>
    <col min="4173" max="4173" width="51" style="23" customWidth="1"/>
    <col min="4174" max="4174" width="23.28515625" style="23" customWidth="1"/>
    <col min="4175" max="4175" width="36.28515625" style="23" customWidth="1"/>
    <col min="4176" max="4176" width="13.7109375" style="23" customWidth="1"/>
    <col min="4177" max="4177" width="7.7109375" style="23" customWidth="1"/>
    <col min="4178" max="4178" width="16.42578125" style="23" customWidth="1"/>
    <col min="4179" max="4179" width="25.140625" style="23" customWidth="1"/>
    <col min="4180" max="4180" width="31" style="23" customWidth="1"/>
    <col min="4181" max="4181" width="51" style="23" customWidth="1"/>
    <col min="4182" max="4182" width="23.28515625" style="23" customWidth="1"/>
    <col min="4183" max="4183" width="36.28515625" style="23" customWidth="1"/>
    <col min="4184" max="4184" width="13.7109375" style="23" customWidth="1"/>
    <col min="4185" max="4185" width="7.7109375" style="23" customWidth="1"/>
    <col min="4186" max="4186" width="16.42578125" style="23" customWidth="1"/>
    <col min="4187" max="4187" width="25.140625" style="23" customWidth="1"/>
    <col min="4188" max="4188" width="31" style="23" customWidth="1"/>
    <col min="4189" max="4189" width="51" style="23" customWidth="1"/>
    <col min="4190" max="4190" width="23.28515625" style="23" customWidth="1"/>
    <col min="4191" max="4191" width="36.28515625" style="23" customWidth="1"/>
    <col min="4192" max="4192" width="13.7109375" style="23" customWidth="1"/>
    <col min="4193" max="4193" width="7.7109375" style="23" customWidth="1"/>
    <col min="4194" max="4194" width="16.42578125" style="23" customWidth="1"/>
    <col min="4195" max="4195" width="25.140625" style="23" customWidth="1"/>
    <col min="4196" max="4196" width="31" style="23" customWidth="1"/>
    <col min="4197" max="4197" width="51" style="23" customWidth="1"/>
    <col min="4198" max="4198" width="23.28515625" style="23" customWidth="1"/>
    <col min="4199" max="4199" width="36.28515625" style="23" customWidth="1"/>
    <col min="4200" max="4200" width="13.7109375" style="23" customWidth="1"/>
    <col min="4201" max="4201" width="7.7109375" style="23" customWidth="1"/>
    <col min="4202" max="4202" width="16.42578125" style="23" customWidth="1"/>
    <col min="4203" max="4203" width="25.140625" style="23" customWidth="1"/>
    <col min="4204" max="4204" width="31" style="23" customWidth="1"/>
    <col min="4205" max="4205" width="51" style="23" customWidth="1"/>
    <col min="4206" max="4206" width="23.28515625" style="23" customWidth="1"/>
    <col min="4207" max="4207" width="36.28515625" style="23" customWidth="1"/>
    <col min="4208" max="4208" width="13.7109375" style="23" customWidth="1"/>
    <col min="4209" max="4209" width="7.7109375" style="23" customWidth="1"/>
    <col min="4210" max="4210" width="16.42578125" style="23" customWidth="1"/>
    <col min="4211" max="4211" width="25.140625" style="23" customWidth="1"/>
    <col min="4212" max="4212" width="31" style="23" customWidth="1"/>
    <col min="4213" max="4213" width="51" style="23" customWidth="1"/>
    <col min="4214" max="4214" width="23.28515625" style="23" customWidth="1"/>
    <col min="4215" max="4215" width="36.28515625" style="23" customWidth="1"/>
    <col min="4216" max="4216" width="13.7109375" style="23" customWidth="1"/>
    <col min="4217" max="4217" width="7.7109375" style="23" customWidth="1"/>
    <col min="4218" max="4218" width="16.42578125" style="23" customWidth="1"/>
    <col min="4219" max="4219" width="25.140625" style="23" customWidth="1"/>
    <col min="4220" max="4220" width="31" style="23" customWidth="1"/>
    <col min="4221" max="4221" width="51" style="23" customWidth="1"/>
    <col min="4222" max="4222" width="23.28515625" style="23" customWidth="1"/>
    <col min="4223" max="4223" width="36.28515625" style="23" customWidth="1"/>
    <col min="4224" max="4224" width="13.7109375" style="23" customWidth="1"/>
    <col min="4225" max="4225" width="7.7109375" style="23" customWidth="1"/>
    <col min="4226" max="4226" width="16.42578125" style="23" customWidth="1"/>
    <col min="4227" max="4227" width="25.140625" style="23" customWidth="1"/>
    <col min="4228" max="4228" width="31" style="23" customWidth="1"/>
    <col min="4229" max="4229" width="51" style="23" customWidth="1"/>
    <col min="4230" max="4230" width="23.28515625" style="23" customWidth="1"/>
    <col min="4231" max="4231" width="36.28515625" style="23" customWidth="1"/>
    <col min="4232" max="4232" width="13.7109375" style="23" customWidth="1"/>
    <col min="4233" max="4233" width="7.7109375" style="23" customWidth="1"/>
    <col min="4234" max="4234" width="16.42578125" style="23" customWidth="1"/>
    <col min="4235" max="4235" width="25.140625" style="23" customWidth="1"/>
    <col min="4236" max="4236" width="31" style="23" customWidth="1"/>
    <col min="4237" max="4237" width="51" style="23" customWidth="1"/>
    <col min="4238" max="4238" width="23.28515625" style="23" customWidth="1"/>
    <col min="4239" max="4239" width="36.28515625" style="23" customWidth="1"/>
    <col min="4240" max="4240" width="13.7109375" style="23" customWidth="1"/>
    <col min="4241" max="4241" width="7.7109375" style="23" customWidth="1"/>
    <col min="4242" max="4242" width="16.42578125" style="23" customWidth="1"/>
    <col min="4243" max="4243" width="25.140625" style="23" customWidth="1"/>
    <col min="4244" max="4244" width="31" style="23" customWidth="1"/>
    <col min="4245" max="4245" width="51" style="23" customWidth="1"/>
    <col min="4246" max="4246" width="23.28515625" style="23" customWidth="1"/>
    <col min="4247" max="4247" width="36.28515625" style="23" customWidth="1"/>
    <col min="4248" max="4248" width="13.7109375" style="23" customWidth="1"/>
    <col min="4249" max="4249" width="7.7109375" style="23" customWidth="1"/>
    <col min="4250" max="4250" width="16.42578125" style="23" customWidth="1"/>
    <col min="4251" max="4251" width="25.140625" style="23" customWidth="1"/>
    <col min="4252" max="4252" width="31" style="23" customWidth="1"/>
    <col min="4253" max="4253" width="51" style="23" customWidth="1"/>
    <col min="4254" max="4254" width="23.28515625" style="23" customWidth="1"/>
    <col min="4255" max="4255" width="36.28515625" style="23" customWidth="1"/>
    <col min="4256" max="4256" width="13.7109375" style="23" customWidth="1"/>
    <col min="4257" max="4257" width="7.7109375" style="23" customWidth="1"/>
    <col min="4258" max="4258" width="16.42578125" style="23" customWidth="1"/>
    <col min="4259" max="4259" width="25.140625" style="23" customWidth="1"/>
    <col min="4260" max="4260" width="31" style="23" customWidth="1"/>
    <col min="4261" max="4261" width="51" style="23" customWidth="1"/>
    <col min="4262" max="4262" width="23.28515625" style="23" customWidth="1"/>
    <col min="4263" max="4263" width="36.28515625" style="23" customWidth="1"/>
    <col min="4264" max="4264" width="13.7109375" style="23" customWidth="1"/>
    <col min="4265" max="4265" width="7.7109375" style="23" customWidth="1"/>
    <col min="4266" max="4266" width="16.42578125" style="23" customWidth="1"/>
    <col min="4267" max="4267" width="25.140625" style="23" customWidth="1"/>
    <col min="4268" max="4268" width="31" style="23" customWidth="1"/>
    <col min="4269" max="4269" width="51" style="23" customWidth="1"/>
    <col min="4270" max="4270" width="23.28515625" style="23" customWidth="1"/>
    <col min="4271" max="4271" width="36.28515625" style="23" customWidth="1"/>
    <col min="4272" max="4272" width="13.7109375" style="23" customWidth="1"/>
    <col min="4273" max="4273" width="7.7109375" style="23" customWidth="1"/>
    <col min="4274" max="4274" width="16.42578125" style="23" customWidth="1"/>
    <col min="4275" max="4275" width="25.140625" style="23" customWidth="1"/>
    <col min="4276" max="4276" width="31" style="23" customWidth="1"/>
    <col min="4277" max="4277" width="51" style="23" customWidth="1"/>
    <col min="4278" max="4278" width="23.28515625" style="23" customWidth="1"/>
    <col min="4279" max="4279" width="36.28515625" style="23" customWidth="1"/>
    <col min="4280" max="4280" width="13.7109375" style="23" customWidth="1"/>
    <col min="4281" max="4281" width="7.7109375" style="23" customWidth="1"/>
    <col min="4282" max="4282" width="16.42578125" style="23" customWidth="1"/>
    <col min="4283" max="4283" width="25.140625" style="23" customWidth="1"/>
    <col min="4284" max="4284" width="31" style="23" customWidth="1"/>
    <col min="4285" max="4285" width="51" style="23" customWidth="1"/>
    <col min="4286" max="4286" width="23.28515625" style="23" customWidth="1"/>
    <col min="4287" max="4287" width="36.28515625" style="23" customWidth="1"/>
    <col min="4288" max="4288" width="13.7109375" style="23" customWidth="1"/>
    <col min="4289" max="4289" width="7.7109375" style="23" customWidth="1"/>
    <col min="4290" max="4290" width="16.42578125" style="23" customWidth="1"/>
    <col min="4291" max="4291" width="25.140625" style="23" customWidth="1"/>
    <col min="4292" max="4292" width="31" style="23" customWidth="1"/>
    <col min="4293" max="4293" width="51" style="23" customWidth="1"/>
    <col min="4294" max="4294" width="23.28515625" style="23" customWidth="1"/>
    <col min="4295" max="4295" width="36.28515625" style="23" customWidth="1"/>
    <col min="4296" max="4296" width="13.7109375" style="23" customWidth="1"/>
    <col min="4297" max="4297" width="7.7109375" style="23" customWidth="1"/>
    <col min="4298" max="4298" width="16.42578125" style="23" customWidth="1"/>
    <col min="4299" max="4299" width="25.140625" style="23" customWidth="1"/>
    <col min="4300" max="4300" width="31" style="23" customWidth="1"/>
    <col min="4301" max="4301" width="51" style="23" customWidth="1"/>
    <col min="4302" max="4302" width="23.28515625" style="23" customWidth="1"/>
    <col min="4303" max="4303" width="36.28515625" style="23" customWidth="1"/>
    <col min="4304" max="4304" width="13.7109375" style="23" customWidth="1"/>
    <col min="4305" max="4305" width="7.7109375" style="23" customWidth="1"/>
    <col min="4306" max="4306" width="16.42578125" style="23" customWidth="1"/>
    <col min="4307" max="4307" width="25.140625" style="23" customWidth="1"/>
    <col min="4308" max="4308" width="31" style="23" customWidth="1"/>
    <col min="4309" max="4309" width="51" style="23" customWidth="1"/>
    <col min="4310" max="4310" width="23.28515625" style="23" customWidth="1"/>
    <col min="4311" max="4311" width="36.28515625" style="23" customWidth="1"/>
    <col min="4312" max="4312" width="13.7109375" style="23" customWidth="1"/>
    <col min="4313" max="4313" width="7.7109375" style="23" customWidth="1"/>
    <col min="4314" max="4314" width="16.42578125" style="23" customWidth="1"/>
    <col min="4315" max="4315" width="25.140625" style="23" customWidth="1"/>
    <col min="4316" max="4316" width="31" style="23" customWidth="1"/>
    <col min="4317" max="4317" width="51" style="23" customWidth="1"/>
    <col min="4318" max="4318" width="23.28515625" style="23" customWidth="1"/>
    <col min="4319" max="4319" width="36.28515625" style="23" customWidth="1"/>
    <col min="4320" max="4320" width="13.7109375" style="23" customWidth="1"/>
    <col min="4321" max="4321" width="7.7109375" style="23" customWidth="1"/>
    <col min="4322" max="4322" width="16.42578125" style="23" customWidth="1"/>
    <col min="4323" max="4323" width="25.140625" style="23" customWidth="1"/>
    <col min="4324" max="4324" width="31" style="23" customWidth="1"/>
    <col min="4325" max="4325" width="51" style="23" customWidth="1"/>
    <col min="4326" max="4326" width="23.28515625" style="23" customWidth="1"/>
    <col min="4327" max="4327" width="36.28515625" style="23" customWidth="1"/>
    <col min="4328" max="4328" width="13.7109375" style="23" customWidth="1"/>
    <col min="4329" max="4329" width="7.7109375" style="23" customWidth="1"/>
    <col min="4330" max="4330" width="16.42578125" style="23" customWidth="1"/>
    <col min="4331" max="4331" width="25.140625" style="23" customWidth="1"/>
    <col min="4332" max="4332" width="31" style="23" customWidth="1"/>
    <col min="4333" max="4333" width="51" style="23" customWidth="1"/>
    <col min="4334" max="4334" width="23.28515625" style="23" customWidth="1"/>
    <col min="4335" max="4335" width="36.28515625" style="23" customWidth="1"/>
    <col min="4336" max="4336" width="13.7109375" style="23" customWidth="1"/>
    <col min="4337" max="4337" width="7.7109375" style="23" customWidth="1"/>
    <col min="4338" max="4338" width="16.42578125" style="23" customWidth="1"/>
    <col min="4339" max="4339" width="25.140625" style="23" customWidth="1"/>
    <col min="4340" max="4340" width="31" style="23" customWidth="1"/>
    <col min="4341" max="4341" width="51" style="23" customWidth="1"/>
    <col min="4342" max="4342" width="23.28515625" style="23" customWidth="1"/>
    <col min="4343" max="4343" width="36.28515625" style="23" customWidth="1"/>
    <col min="4344" max="4344" width="13.7109375" style="23" customWidth="1"/>
    <col min="4345" max="4345" width="7.7109375" style="23" customWidth="1"/>
    <col min="4346" max="4346" width="16.42578125" style="23" customWidth="1"/>
    <col min="4347" max="4347" width="25.140625" style="23" customWidth="1"/>
    <col min="4348" max="4348" width="31" style="23" customWidth="1"/>
    <col min="4349" max="4349" width="51" style="23" customWidth="1"/>
    <col min="4350" max="4350" width="23.28515625" style="23" customWidth="1"/>
    <col min="4351" max="4351" width="36.28515625" style="23" customWidth="1"/>
    <col min="4352" max="4352" width="13.7109375" style="23" customWidth="1"/>
    <col min="4353" max="4353" width="7.7109375" style="23" customWidth="1"/>
    <col min="4354" max="4354" width="16.42578125" style="23" customWidth="1"/>
    <col min="4355" max="4355" width="25.140625" style="23" customWidth="1"/>
    <col min="4356" max="4356" width="31" style="23" customWidth="1"/>
    <col min="4357" max="4357" width="51" style="23" customWidth="1"/>
    <col min="4358" max="4358" width="23.28515625" style="23" customWidth="1"/>
    <col min="4359" max="4359" width="36.28515625" style="23" customWidth="1"/>
    <col min="4360" max="4360" width="13.7109375" style="23" customWidth="1"/>
    <col min="4361" max="4361" width="7.7109375" style="23" customWidth="1"/>
    <col min="4362" max="4362" width="16.42578125" style="23" customWidth="1"/>
    <col min="4363" max="4363" width="25.140625" style="23" customWidth="1"/>
    <col min="4364" max="4364" width="31" style="23" customWidth="1"/>
    <col min="4365" max="4365" width="51" style="23" customWidth="1"/>
    <col min="4366" max="4366" width="23.28515625" style="23" customWidth="1"/>
    <col min="4367" max="4367" width="36.28515625" style="23" customWidth="1"/>
    <col min="4368" max="4368" width="13.7109375" style="23" customWidth="1"/>
    <col min="4369" max="4369" width="7.7109375" style="23" customWidth="1"/>
    <col min="4370" max="4370" width="16.42578125" style="23" customWidth="1"/>
    <col min="4371" max="4371" width="25.140625" style="23" customWidth="1"/>
    <col min="4372" max="4372" width="31" style="23" customWidth="1"/>
    <col min="4373" max="4373" width="51" style="23" customWidth="1"/>
    <col min="4374" max="4374" width="23.28515625" style="23" customWidth="1"/>
    <col min="4375" max="4375" width="36.28515625" style="23" customWidth="1"/>
    <col min="4376" max="4376" width="13.7109375" style="23" customWidth="1"/>
    <col min="4377" max="4377" width="7.7109375" style="23" customWidth="1"/>
    <col min="4378" max="4378" width="16.42578125" style="23" customWidth="1"/>
    <col min="4379" max="4379" width="25.140625" style="23" customWidth="1"/>
    <col min="4380" max="4380" width="31" style="23" customWidth="1"/>
    <col min="4381" max="4381" width="51" style="23" customWidth="1"/>
    <col min="4382" max="4382" width="23.28515625" style="23" customWidth="1"/>
    <col min="4383" max="4383" width="36.28515625" style="23" customWidth="1"/>
    <col min="4384" max="4384" width="13.7109375" style="23" customWidth="1"/>
    <col min="4385" max="4385" width="7.7109375" style="23" customWidth="1"/>
    <col min="4386" max="4386" width="16.42578125" style="23" customWidth="1"/>
    <col min="4387" max="4387" width="25.140625" style="23" customWidth="1"/>
    <col min="4388" max="4388" width="31" style="23" customWidth="1"/>
    <col min="4389" max="4389" width="51" style="23" customWidth="1"/>
    <col min="4390" max="4390" width="23.28515625" style="23" customWidth="1"/>
    <col min="4391" max="4391" width="36.28515625" style="23" customWidth="1"/>
    <col min="4392" max="4392" width="13.7109375" style="23" customWidth="1"/>
    <col min="4393" max="4393" width="7.7109375" style="23" customWidth="1"/>
    <col min="4394" max="4394" width="16.42578125" style="23" customWidth="1"/>
    <col min="4395" max="4395" width="25.140625" style="23" customWidth="1"/>
    <col min="4396" max="4396" width="31" style="23" customWidth="1"/>
    <col min="4397" max="4397" width="51" style="23" customWidth="1"/>
    <col min="4398" max="4398" width="23.28515625" style="23" customWidth="1"/>
    <col min="4399" max="4399" width="36.28515625" style="23" customWidth="1"/>
    <col min="4400" max="4400" width="13.7109375" style="23" customWidth="1"/>
    <col min="4401" max="4401" width="7.7109375" style="23" customWidth="1"/>
    <col min="4402" max="4402" width="16.42578125" style="23" customWidth="1"/>
    <col min="4403" max="4403" width="25.140625" style="23" customWidth="1"/>
    <col min="4404" max="4404" width="31" style="23" customWidth="1"/>
    <col min="4405" max="4405" width="51" style="23" customWidth="1"/>
    <col min="4406" max="4406" width="23.28515625" style="23" customWidth="1"/>
    <col min="4407" max="4407" width="36.28515625" style="23" customWidth="1"/>
    <col min="4408" max="4408" width="13.7109375" style="23" customWidth="1"/>
    <col min="4409" max="4409" width="7.7109375" style="23" customWidth="1"/>
    <col min="4410" max="4410" width="16.42578125" style="23" customWidth="1"/>
    <col min="4411" max="4411" width="25.140625" style="23" customWidth="1"/>
    <col min="4412" max="4412" width="31" style="23" customWidth="1"/>
    <col min="4413" max="4413" width="51" style="23" customWidth="1"/>
    <col min="4414" max="4414" width="23.28515625" style="23" customWidth="1"/>
    <col min="4415" max="4415" width="36.28515625" style="23" customWidth="1"/>
    <col min="4416" max="4416" width="13.7109375" style="23" customWidth="1"/>
    <col min="4417" max="4417" width="7.7109375" style="23" customWidth="1"/>
    <col min="4418" max="4418" width="16.42578125" style="23" customWidth="1"/>
    <col min="4419" max="4419" width="25.140625" style="23" customWidth="1"/>
    <col min="4420" max="4420" width="31" style="23" customWidth="1"/>
    <col min="4421" max="4421" width="51" style="23" customWidth="1"/>
    <col min="4422" max="4422" width="23.28515625" style="23" customWidth="1"/>
    <col min="4423" max="4423" width="36.28515625" style="23" customWidth="1"/>
    <col min="4424" max="4424" width="13.7109375" style="23" customWidth="1"/>
    <col min="4425" max="4425" width="7.7109375" style="23" customWidth="1"/>
    <col min="4426" max="4426" width="16.42578125" style="23" customWidth="1"/>
    <col min="4427" max="4427" width="25.140625" style="23" customWidth="1"/>
    <col min="4428" max="4428" width="31" style="23" customWidth="1"/>
    <col min="4429" max="4429" width="51" style="23" customWidth="1"/>
    <col min="4430" max="4430" width="23.28515625" style="23" customWidth="1"/>
    <col min="4431" max="4431" width="36.28515625" style="23" customWidth="1"/>
    <col min="4432" max="4432" width="13.7109375" style="23" customWidth="1"/>
    <col min="4433" max="4433" width="7.7109375" style="23" customWidth="1"/>
    <col min="4434" max="4434" width="16.42578125" style="23" customWidth="1"/>
    <col min="4435" max="4435" width="25.140625" style="23" customWidth="1"/>
    <col min="4436" max="4436" width="31" style="23" customWidth="1"/>
    <col min="4437" max="4437" width="51" style="23" customWidth="1"/>
    <col min="4438" max="4438" width="23.28515625" style="23" customWidth="1"/>
    <col min="4439" max="4439" width="36.28515625" style="23" customWidth="1"/>
    <col min="4440" max="4440" width="13.7109375" style="23" customWidth="1"/>
    <col min="4441" max="4441" width="7.7109375" style="23" customWidth="1"/>
    <col min="4442" max="4442" width="16.42578125" style="23" customWidth="1"/>
    <col min="4443" max="4443" width="25.140625" style="23" customWidth="1"/>
    <col min="4444" max="4444" width="31" style="23" customWidth="1"/>
    <col min="4445" max="4445" width="51" style="23" customWidth="1"/>
    <col min="4446" max="4446" width="23.28515625" style="23" customWidth="1"/>
    <col min="4447" max="4447" width="36.28515625" style="23" customWidth="1"/>
    <col min="4448" max="4448" width="13.7109375" style="23" customWidth="1"/>
    <col min="4449" max="4449" width="7.7109375" style="23" customWidth="1"/>
    <col min="4450" max="4450" width="16.42578125" style="23" customWidth="1"/>
    <col min="4451" max="4451" width="25.140625" style="23" customWidth="1"/>
    <col min="4452" max="4452" width="31" style="23" customWidth="1"/>
    <col min="4453" max="4453" width="51" style="23" customWidth="1"/>
    <col min="4454" max="4454" width="23.28515625" style="23" customWidth="1"/>
    <col min="4455" max="4455" width="36.28515625" style="23" customWidth="1"/>
    <col min="4456" max="4456" width="13.7109375" style="23" customWidth="1"/>
    <col min="4457" max="4457" width="7.7109375" style="23" customWidth="1"/>
    <col min="4458" max="4458" width="16.42578125" style="23" customWidth="1"/>
    <col min="4459" max="4459" width="25.140625" style="23" customWidth="1"/>
    <col min="4460" max="4460" width="31" style="23" customWidth="1"/>
    <col min="4461" max="4461" width="51" style="23" customWidth="1"/>
    <col min="4462" max="4462" width="23.28515625" style="23" customWidth="1"/>
    <col min="4463" max="4463" width="36.28515625" style="23" customWidth="1"/>
    <col min="4464" max="4464" width="13.7109375" style="23" customWidth="1"/>
    <col min="4465" max="4465" width="7.7109375" style="23" customWidth="1"/>
    <col min="4466" max="4466" width="16.42578125" style="23" customWidth="1"/>
    <col min="4467" max="4467" width="25.140625" style="23" customWidth="1"/>
    <col min="4468" max="4468" width="31" style="23" customWidth="1"/>
    <col min="4469" max="4469" width="51" style="23" customWidth="1"/>
    <col min="4470" max="4470" width="23.28515625" style="23" customWidth="1"/>
    <col min="4471" max="4471" width="36.28515625" style="23" customWidth="1"/>
    <col min="4472" max="4472" width="13.7109375" style="23" customWidth="1"/>
    <col min="4473" max="4473" width="7.7109375" style="23" customWidth="1"/>
    <col min="4474" max="4474" width="16.42578125" style="23" customWidth="1"/>
    <col min="4475" max="4475" width="25.140625" style="23" customWidth="1"/>
    <col min="4476" max="4476" width="31" style="23" customWidth="1"/>
    <col min="4477" max="4477" width="51" style="23" customWidth="1"/>
    <col min="4478" max="4478" width="23.28515625" style="23" customWidth="1"/>
    <col min="4479" max="4479" width="36.28515625" style="23" customWidth="1"/>
    <col min="4480" max="4480" width="13.7109375" style="23" customWidth="1"/>
    <col min="4481" max="4481" width="7.7109375" style="23" customWidth="1"/>
    <col min="4482" max="4482" width="16.42578125" style="23" customWidth="1"/>
    <col min="4483" max="4483" width="25.140625" style="23" customWidth="1"/>
    <col min="4484" max="4484" width="31" style="23" customWidth="1"/>
    <col min="4485" max="4485" width="51" style="23" customWidth="1"/>
    <col min="4486" max="4486" width="23.28515625" style="23" customWidth="1"/>
    <col min="4487" max="4487" width="36.28515625" style="23" customWidth="1"/>
    <col min="4488" max="4488" width="13.7109375" style="23" customWidth="1"/>
    <col min="4489" max="4489" width="7.7109375" style="23" customWidth="1"/>
    <col min="4490" max="4490" width="16.42578125" style="23" customWidth="1"/>
    <col min="4491" max="4491" width="25.140625" style="23" customWidth="1"/>
    <col min="4492" max="4492" width="31" style="23" customWidth="1"/>
    <col min="4493" max="4493" width="51" style="23" customWidth="1"/>
    <col min="4494" max="4494" width="23.28515625" style="23" customWidth="1"/>
    <col min="4495" max="4495" width="36.28515625" style="23" customWidth="1"/>
    <col min="4496" max="4496" width="13.7109375" style="23" customWidth="1"/>
    <col min="4497" max="4497" width="7.7109375" style="23" customWidth="1"/>
    <col min="4498" max="4498" width="16.42578125" style="23" customWidth="1"/>
    <col min="4499" max="4499" width="25.140625" style="23" customWidth="1"/>
    <col min="4500" max="4500" width="31" style="23" customWidth="1"/>
    <col min="4501" max="4501" width="51" style="23" customWidth="1"/>
    <col min="4502" max="4502" width="23.28515625" style="23" customWidth="1"/>
    <col min="4503" max="4503" width="36.28515625" style="23" customWidth="1"/>
    <col min="4504" max="4504" width="13.7109375" style="23" customWidth="1"/>
    <col min="4505" max="4505" width="7.7109375" style="23" customWidth="1"/>
    <col min="4506" max="4506" width="16.42578125" style="23" customWidth="1"/>
    <col min="4507" max="4507" width="25.140625" style="23" customWidth="1"/>
    <col min="4508" max="4508" width="31" style="23" customWidth="1"/>
    <col min="4509" max="4509" width="51" style="23" customWidth="1"/>
    <col min="4510" max="4510" width="23.28515625" style="23" customWidth="1"/>
    <col min="4511" max="4511" width="36.28515625" style="23" customWidth="1"/>
    <col min="4512" max="4512" width="13.7109375" style="23" customWidth="1"/>
    <col min="4513" max="4513" width="7.7109375" style="23" customWidth="1"/>
    <col min="4514" max="4514" width="16.42578125" style="23" customWidth="1"/>
    <col min="4515" max="4515" width="25.140625" style="23" customWidth="1"/>
    <col min="4516" max="4516" width="31" style="23" customWidth="1"/>
    <col min="4517" max="4517" width="51" style="23" customWidth="1"/>
    <col min="4518" max="4518" width="23.28515625" style="23" customWidth="1"/>
    <col min="4519" max="4519" width="36.28515625" style="23" customWidth="1"/>
    <col min="4520" max="4520" width="13.7109375" style="23" customWidth="1"/>
    <col min="4521" max="4521" width="7.7109375" style="23" customWidth="1"/>
    <col min="4522" max="4522" width="16.42578125" style="23" customWidth="1"/>
    <col min="4523" max="4523" width="25.140625" style="23" customWidth="1"/>
    <col min="4524" max="4524" width="31" style="23" customWidth="1"/>
    <col min="4525" max="4525" width="51" style="23" customWidth="1"/>
    <col min="4526" max="4526" width="23.28515625" style="23" customWidth="1"/>
    <col min="4527" max="4527" width="36.28515625" style="23" customWidth="1"/>
    <col min="4528" max="4528" width="13.7109375" style="23" customWidth="1"/>
    <col min="4529" max="4529" width="7.7109375" style="23" customWidth="1"/>
    <col min="4530" max="4530" width="16.42578125" style="23" customWidth="1"/>
    <col min="4531" max="4531" width="25.140625" style="23" customWidth="1"/>
    <col min="4532" max="4532" width="31" style="23" customWidth="1"/>
    <col min="4533" max="4533" width="51" style="23" customWidth="1"/>
    <col min="4534" max="4534" width="23.28515625" style="23" customWidth="1"/>
    <col min="4535" max="4535" width="36.28515625" style="23" customWidth="1"/>
    <col min="4536" max="4536" width="13.7109375" style="23" customWidth="1"/>
    <col min="4537" max="4537" width="7.7109375" style="23" customWidth="1"/>
    <col min="4538" max="4538" width="16.42578125" style="23" customWidth="1"/>
    <col min="4539" max="4539" width="25.140625" style="23" customWidth="1"/>
    <col min="4540" max="4540" width="31" style="23" customWidth="1"/>
    <col min="4541" max="4541" width="51" style="23" customWidth="1"/>
    <col min="4542" max="4542" width="23.28515625" style="23" customWidth="1"/>
    <col min="4543" max="4543" width="36.28515625" style="23" customWidth="1"/>
    <col min="4544" max="4544" width="13.7109375" style="23" customWidth="1"/>
    <col min="4545" max="4545" width="7.7109375" style="23" customWidth="1"/>
    <col min="4546" max="4546" width="16.42578125" style="23" customWidth="1"/>
    <col min="4547" max="4547" width="25.140625" style="23" customWidth="1"/>
    <col min="4548" max="4548" width="31" style="23" customWidth="1"/>
    <col min="4549" max="4549" width="51" style="23" customWidth="1"/>
    <col min="4550" max="4550" width="23.28515625" style="23" customWidth="1"/>
    <col min="4551" max="4551" width="36.28515625" style="23" customWidth="1"/>
    <col min="4552" max="4552" width="13.7109375" style="23" customWidth="1"/>
    <col min="4553" max="4553" width="7.7109375" style="23" customWidth="1"/>
    <col min="4554" max="4554" width="16.42578125" style="23" customWidth="1"/>
    <col min="4555" max="4555" width="25.140625" style="23" customWidth="1"/>
    <col min="4556" max="4556" width="31" style="23" customWidth="1"/>
    <col min="4557" max="4557" width="51" style="23" customWidth="1"/>
    <col min="4558" max="4558" width="23.28515625" style="23" customWidth="1"/>
    <col min="4559" max="4559" width="36.28515625" style="23" customWidth="1"/>
    <col min="4560" max="4560" width="13.7109375" style="23" customWidth="1"/>
    <col min="4561" max="4561" width="7.7109375" style="23" customWidth="1"/>
    <col min="4562" max="4562" width="16.42578125" style="23" customWidth="1"/>
    <col min="4563" max="4563" width="25.140625" style="23" customWidth="1"/>
    <col min="4564" max="4564" width="31" style="23" customWidth="1"/>
    <col min="4565" max="4565" width="51" style="23" customWidth="1"/>
    <col min="4566" max="4566" width="23.28515625" style="23" customWidth="1"/>
    <col min="4567" max="4567" width="36.28515625" style="23" customWidth="1"/>
    <col min="4568" max="4568" width="13.7109375" style="23" customWidth="1"/>
    <col min="4569" max="4569" width="7.7109375" style="23" customWidth="1"/>
    <col min="4570" max="4570" width="16.42578125" style="23" customWidth="1"/>
    <col min="4571" max="4571" width="25.140625" style="23" customWidth="1"/>
    <col min="4572" max="4572" width="31" style="23" customWidth="1"/>
    <col min="4573" max="4573" width="51" style="23" customWidth="1"/>
    <col min="4574" max="4574" width="23.28515625" style="23" customWidth="1"/>
    <col min="4575" max="4575" width="36.28515625" style="23" customWidth="1"/>
    <col min="4576" max="4576" width="13.7109375" style="23" customWidth="1"/>
    <col min="4577" max="4577" width="7.7109375" style="23" customWidth="1"/>
    <col min="4578" max="4578" width="16.42578125" style="23" customWidth="1"/>
    <col min="4579" max="4579" width="25.140625" style="23" customWidth="1"/>
    <col min="4580" max="4580" width="31" style="23" customWidth="1"/>
    <col min="4581" max="4581" width="51" style="23" customWidth="1"/>
    <col min="4582" max="4582" width="23.28515625" style="23" customWidth="1"/>
    <col min="4583" max="4583" width="36.28515625" style="23" customWidth="1"/>
    <col min="4584" max="4584" width="13.7109375" style="23" customWidth="1"/>
    <col min="4585" max="4585" width="7.7109375" style="23" customWidth="1"/>
    <col min="4586" max="4586" width="16.42578125" style="23" customWidth="1"/>
    <col min="4587" max="4587" width="25.140625" style="23" customWidth="1"/>
    <col min="4588" max="4588" width="31" style="23" customWidth="1"/>
    <col min="4589" max="4589" width="51" style="23" customWidth="1"/>
    <col min="4590" max="4590" width="23.28515625" style="23" customWidth="1"/>
    <col min="4591" max="4591" width="36.28515625" style="23" customWidth="1"/>
    <col min="4592" max="4592" width="13.7109375" style="23" customWidth="1"/>
    <col min="4593" max="4593" width="7.7109375" style="23" customWidth="1"/>
    <col min="4594" max="4594" width="16.42578125" style="23" customWidth="1"/>
    <col min="4595" max="4595" width="25.140625" style="23" customWidth="1"/>
    <col min="4596" max="4596" width="31" style="23" customWidth="1"/>
    <col min="4597" max="4597" width="51" style="23" customWidth="1"/>
    <col min="4598" max="4598" width="23.28515625" style="23" customWidth="1"/>
    <col min="4599" max="4599" width="36.28515625" style="23" customWidth="1"/>
    <col min="4600" max="4600" width="13.7109375" style="23" customWidth="1"/>
    <col min="4601" max="4601" width="7.7109375" style="23" customWidth="1"/>
    <col min="4602" max="4602" width="16.42578125" style="23" customWidth="1"/>
    <col min="4603" max="4603" width="25.140625" style="23" customWidth="1"/>
    <col min="4604" max="4604" width="31" style="23" customWidth="1"/>
    <col min="4605" max="4605" width="51" style="23" customWidth="1"/>
    <col min="4606" max="4606" width="23.28515625" style="23" customWidth="1"/>
    <col min="4607" max="4607" width="36.28515625" style="23" customWidth="1"/>
    <col min="4608" max="4608" width="13.7109375" style="23" customWidth="1"/>
    <col min="4609" max="4609" width="7.7109375" style="23" customWidth="1"/>
    <col min="4610" max="4610" width="16.42578125" style="23" customWidth="1"/>
    <col min="4611" max="4611" width="25.140625" style="23" customWidth="1"/>
    <col min="4612" max="4612" width="31" style="23" customWidth="1"/>
    <col min="4613" max="4613" width="51" style="23" customWidth="1"/>
    <col min="4614" max="4614" width="23.28515625" style="23" customWidth="1"/>
    <col min="4615" max="4615" width="36.28515625" style="23" customWidth="1"/>
    <col min="4616" max="4616" width="13.7109375" style="23" customWidth="1"/>
    <col min="4617" max="4617" width="7.7109375" style="23" customWidth="1"/>
    <col min="4618" max="4618" width="16.42578125" style="23" customWidth="1"/>
    <col min="4619" max="4619" width="25.140625" style="23" customWidth="1"/>
    <col min="4620" max="4620" width="31" style="23" customWidth="1"/>
    <col min="4621" max="4621" width="51" style="23" customWidth="1"/>
    <col min="4622" max="4622" width="23.28515625" style="23" customWidth="1"/>
    <col min="4623" max="4623" width="36.28515625" style="23" customWidth="1"/>
    <col min="4624" max="4624" width="13.7109375" style="23" customWidth="1"/>
    <col min="4625" max="4625" width="7.7109375" style="23" customWidth="1"/>
    <col min="4626" max="4626" width="16.42578125" style="23" customWidth="1"/>
    <col min="4627" max="4627" width="25.140625" style="23" customWidth="1"/>
    <col min="4628" max="4628" width="31" style="23" customWidth="1"/>
    <col min="4629" max="4629" width="51" style="23" customWidth="1"/>
    <col min="4630" max="4630" width="23.28515625" style="23" customWidth="1"/>
    <col min="4631" max="4631" width="36.28515625" style="23" customWidth="1"/>
    <col min="4632" max="4632" width="13.7109375" style="23" customWidth="1"/>
    <col min="4633" max="4633" width="7.7109375" style="23" customWidth="1"/>
    <col min="4634" max="4634" width="16.42578125" style="23" customWidth="1"/>
    <col min="4635" max="4635" width="25.140625" style="23" customWidth="1"/>
    <col min="4636" max="4636" width="31" style="23" customWidth="1"/>
    <col min="4637" max="4637" width="51" style="23" customWidth="1"/>
    <col min="4638" max="4638" width="23.28515625" style="23" customWidth="1"/>
    <col min="4639" max="4639" width="36.28515625" style="23" customWidth="1"/>
    <col min="4640" max="4640" width="13.7109375" style="23" customWidth="1"/>
    <col min="4641" max="4641" width="7.7109375" style="23" customWidth="1"/>
    <col min="4642" max="4642" width="16.42578125" style="23" customWidth="1"/>
    <col min="4643" max="4643" width="25.140625" style="23" customWidth="1"/>
    <col min="4644" max="4644" width="31" style="23" customWidth="1"/>
    <col min="4645" max="4645" width="51" style="23" customWidth="1"/>
    <col min="4646" max="4646" width="23.28515625" style="23" customWidth="1"/>
    <col min="4647" max="4647" width="36.28515625" style="23" customWidth="1"/>
    <col min="4648" max="4648" width="13.7109375" style="23" customWidth="1"/>
    <col min="4649" max="4649" width="7.7109375" style="23" customWidth="1"/>
    <col min="4650" max="4650" width="16.42578125" style="23" customWidth="1"/>
    <col min="4651" max="4651" width="25.140625" style="23" customWidth="1"/>
    <col min="4652" max="4652" width="31" style="23" customWidth="1"/>
    <col min="4653" max="4653" width="51" style="23" customWidth="1"/>
    <col min="4654" max="4654" width="23.28515625" style="23" customWidth="1"/>
    <col min="4655" max="4655" width="36.28515625" style="23" customWidth="1"/>
    <col min="4656" max="4656" width="13.7109375" style="23" customWidth="1"/>
    <col min="4657" max="4657" width="7.7109375" style="23" customWidth="1"/>
    <col min="4658" max="4658" width="16.42578125" style="23" customWidth="1"/>
    <col min="4659" max="4659" width="25.140625" style="23" customWidth="1"/>
    <col min="4660" max="4660" width="31" style="23" customWidth="1"/>
    <col min="4661" max="4661" width="51" style="23" customWidth="1"/>
    <col min="4662" max="4662" width="23.28515625" style="23" customWidth="1"/>
    <col min="4663" max="4663" width="36.28515625" style="23" customWidth="1"/>
    <col min="4664" max="4664" width="13.7109375" style="23" customWidth="1"/>
    <col min="4665" max="4665" width="7.7109375" style="23" customWidth="1"/>
    <col min="4666" max="4666" width="16.42578125" style="23" customWidth="1"/>
    <col min="4667" max="4667" width="25.140625" style="23" customWidth="1"/>
    <col min="4668" max="4668" width="31" style="23" customWidth="1"/>
    <col min="4669" max="4669" width="51" style="23" customWidth="1"/>
    <col min="4670" max="4670" width="23.28515625" style="23" customWidth="1"/>
    <col min="4671" max="4671" width="36.28515625" style="23" customWidth="1"/>
    <col min="4672" max="4672" width="13.7109375" style="23" customWidth="1"/>
    <col min="4673" max="4673" width="7.7109375" style="23" customWidth="1"/>
    <col min="4674" max="4674" width="16.42578125" style="23" customWidth="1"/>
    <col min="4675" max="4675" width="25.140625" style="23" customWidth="1"/>
    <col min="4676" max="4676" width="31" style="23" customWidth="1"/>
    <col min="4677" max="4677" width="51" style="23" customWidth="1"/>
    <col min="4678" max="4678" width="23.28515625" style="23" customWidth="1"/>
    <col min="4679" max="4679" width="36.28515625" style="23" customWidth="1"/>
    <col min="4680" max="4680" width="13.7109375" style="23" customWidth="1"/>
    <col min="4681" max="4681" width="7.7109375" style="23" customWidth="1"/>
    <col min="4682" max="4682" width="16.42578125" style="23" customWidth="1"/>
    <col min="4683" max="4683" width="25.140625" style="23" customWidth="1"/>
    <col min="4684" max="4684" width="31" style="23" customWidth="1"/>
    <col min="4685" max="4685" width="51" style="23" customWidth="1"/>
    <col min="4686" max="4686" width="23.28515625" style="23" customWidth="1"/>
    <col min="4687" max="4687" width="36.28515625" style="23" customWidth="1"/>
    <col min="4688" max="4688" width="13.7109375" style="23" customWidth="1"/>
    <col min="4689" max="4689" width="7.7109375" style="23" customWidth="1"/>
    <col min="4690" max="4690" width="16.42578125" style="23" customWidth="1"/>
    <col min="4691" max="4691" width="25.140625" style="23" customWidth="1"/>
    <col min="4692" max="4692" width="31" style="23" customWidth="1"/>
    <col min="4693" max="4693" width="51" style="23" customWidth="1"/>
    <col min="4694" max="4694" width="23.28515625" style="23" customWidth="1"/>
    <col min="4695" max="4695" width="36.28515625" style="23" customWidth="1"/>
    <col min="4696" max="4696" width="13.7109375" style="23" customWidth="1"/>
    <col min="4697" max="4697" width="7.7109375" style="23" customWidth="1"/>
    <col min="4698" max="4698" width="16.42578125" style="23" customWidth="1"/>
    <col min="4699" max="4699" width="25.140625" style="23" customWidth="1"/>
    <col min="4700" max="4700" width="31" style="23" customWidth="1"/>
    <col min="4701" max="4701" width="51" style="23" customWidth="1"/>
    <col min="4702" max="4702" width="23.28515625" style="23" customWidth="1"/>
    <col min="4703" max="4703" width="36.28515625" style="23" customWidth="1"/>
    <col min="4704" max="4704" width="13.7109375" style="23" customWidth="1"/>
    <col min="4705" max="4705" width="7.7109375" style="23" customWidth="1"/>
    <col min="4706" max="4706" width="16.42578125" style="23" customWidth="1"/>
    <col min="4707" max="4707" width="25.140625" style="23" customWidth="1"/>
    <col min="4708" max="4708" width="31" style="23" customWidth="1"/>
    <col min="4709" max="4709" width="51" style="23" customWidth="1"/>
    <col min="4710" max="4710" width="23.28515625" style="23" customWidth="1"/>
    <col min="4711" max="4711" width="36.28515625" style="23" customWidth="1"/>
    <col min="4712" max="4712" width="13.7109375" style="23" customWidth="1"/>
    <col min="4713" max="4713" width="7.7109375" style="23" customWidth="1"/>
    <col min="4714" max="4714" width="16.42578125" style="23" customWidth="1"/>
    <col min="4715" max="4715" width="25.140625" style="23" customWidth="1"/>
    <col min="4716" max="4716" width="31" style="23" customWidth="1"/>
    <col min="4717" max="4717" width="51" style="23" customWidth="1"/>
    <col min="4718" max="4718" width="23.28515625" style="23" customWidth="1"/>
    <col min="4719" max="4719" width="36.28515625" style="23" customWidth="1"/>
    <col min="4720" max="4720" width="13.7109375" style="23" customWidth="1"/>
    <col min="4721" max="4721" width="7.7109375" style="23" customWidth="1"/>
    <col min="4722" max="4722" width="16.42578125" style="23" customWidth="1"/>
    <col min="4723" max="4723" width="25.140625" style="23" customWidth="1"/>
    <col min="4724" max="4724" width="31" style="23" customWidth="1"/>
    <col min="4725" max="4725" width="51" style="23" customWidth="1"/>
    <col min="4726" max="4726" width="23.28515625" style="23" customWidth="1"/>
    <col min="4727" max="4727" width="36.28515625" style="23" customWidth="1"/>
    <col min="4728" max="4728" width="13.7109375" style="23" customWidth="1"/>
    <col min="4729" max="4729" width="7.7109375" style="23" customWidth="1"/>
    <col min="4730" max="4730" width="16.42578125" style="23" customWidth="1"/>
    <col min="4731" max="4731" width="25.140625" style="23" customWidth="1"/>
    <col min="4732" max="4732" width="31" style="23" customWidth="1"/>
    <col min="4733" max="4733" width="51" style="23" customWidth="1"/>
    <col min="4734" max="4734" width="23.28515625" style="23" customWidth="1"/>
    <col min="4735" max="4735" width="36.28515625" style="23" customWidth="1"/>
    <col min="4736" max="4736" width="13.7109375" style="23" customWidth="1"/>
    <col min="4737" max="4737" width="7.7109375" style="23" customWidth="1"/>
    <col min="4738" max="4738" width="16.42578125" style="23" customWidth="1"/>
    <col min="4739" max="4739" width="25.140625" style="23" customWidth="1"/>
    <col min="4740" max="4740" width="31" style="23" customWidth="1"/>
    <col min="4741" max="4741" width="51" style="23" customWidth="1"/>
    <col min="4742" max="4742" width="23.28515625" style="23" customWidth="1"/>
    <col min="4743" max="4743" width="36.28515625" style="23" customWidth="1"/>
    <col min="4744" max="4744" width="13.7109375" style="23" customWidth="1"/>
    <col min="4745" max="4745" width="7.7109375" style="23" customWidth="1"/>
    <col min="4746" max="4746" width="16.42578125" style="23" customWidth="1"/>
    <col min="4747" max="4747" width="25.140625" style="23" customWidth="1"/>
    <col min="4748" max="4748" width="31" style="23" customWidth="1"/>
    <col min="4749" max="4749" width="51" style="23" customWidth="1"/>
    <col min="4750" max="4750" width="23.28515625" style="23" customWidth="1"/>
    <col min="4751" max="4751" width="36.28515625" style="23" customWidth="1"/>
    <col min="4752" max="4752" width="13.7109375" style="23" customWidth="1"/>
    <col min="4753" max="4753" width="7.7109375" style="23" customWidth="1"/>
    <col min="4754" max="4754" width="16.42578125" style="23" customWidth="1"/>
    <col min="4755" max="4755" width="25.140625" style="23" customWidth="1"/>
    <col min="4756" max="4756" width="31" style="23" customWidth="1"/>
    <col min="4757" max="4757" width="51" style="23" customWidth="1"/>
    <col min="4758" max="4758" width="23.28515625" style="23" customWidth="1"/>
    <col min="4759" max="4759" width="36.28515625" style="23" customWidth="1"/>
    <col min="4760" max="4760" width="13.7109375" style="23" customWidth="1"/>
    <col min="4761" max="4761" width="7.7109375" style="23" customWidth="1"/>
    <col min="4762" max="4762" width="16.42578125" style="23" customWidth="1"/>
    <col min="4763" max="4763" width="25.140625" style="23" customWidth="1"/>
    <col min="4764" max="4764" width="31" style="23" customWidth="1"/>
    <col min="4765" max="4765" width="51" style="23" customWidth="1"/>
    <col min="4766" max="4766" width="23.28515625" style="23" customWidth="1"/>
    <col min="4767" max="4767" width="36.28515625" style="23" customWidth="1"/>
    <col min="4768" max="4768" width="13.7109375" style="23" customWidth="1"/>
    <col min="4769" max="4769" width="7.7109375" style="23" customWidth="1"/>
    <col min="4770" max="4770" width="16.42578125" style="23" customWidth="1"/>
    <col min="4771" max="4771" width="25.140625" style="23" customWidth="1"/>
    <col min="4772" max="4772" width="31" style="23" customWidth="1"/>
    <col min="4773" max="4773" width="51" style="23" customWidth="1"/>
    <col min="4774" max="4774" width="23.28515625" style="23" customWidth="1"/>
    <col min="4775" max="4775" width="36.28515625" style="23" customWidth="1"/>
    <col min="4776" max="4776" width="13.7109375" style="23" customWidth="1"/>
    <col min="4777" max="4777" width="7.7109375" style="23" customWidth="1"/>
    <col min="4778" max="4778" width="16.42578125" style="23" customWidth="1"/>
    <col min="4779" max="4779" width="25.140625" style="23" customWidth="1"/>
    <col min="4780" max="4780" width="31" style="23" customWidth="1"/>
    <col min="4781" max="4781" width="51" style="23" customWidth="1"/>
    <col min="4782" max="4782" width="23.28515625" style="23" customWidth="1"/>
    <col min="4783" max="4783" width="36.28515625" style="23" customWidth="1"/>
    <col min="4784" max="4784" width="13.7109375" style="23" customWidth="1"/>
    <col min="4785" max="4785" width="7.7109375" style="23" customWidth="1"/>
    <col min="4786" max="4786" width="16.42578125" style="23" customWidth="1"/>
    <col min="4787" max="4787" width="25.140625" style="23" customWidth="1"/>
    <col min="4788" max="4788" width="31" style="23" customWidth="1"/>
    <col min="4789" max="4789" width="51" style="23" customWidth="1"/>
    <col min="4790" max="4790" width="23.28515625" style="23" customWidth="1"/>
    <col min="4791" max="4791" width="36.28515625" style="23" customWidth="1"/>
    <col min="4792" max="4792" width="13.7109375" style="23" customWidth="1"/>
    <col min="4793" max="4793" width="7.7109375" style="23" customWidth="1"/>
    <col min="4794" max="4794" width="16.42578125" style="23" customWidth="1"/>
    <col min="4795" max="4795" width="25.140625" style="23" customWidth="1"/>
    <col min="4796" max="4796" width="31" style="23" customWidth="1"/>
    <col min="4797" max="4797" width="51" style="23" customWidth="1"/>
    <col min="4798" max="4798" width="23.28515625" style="23" customWidth="1"/>
    <col min="4799" max="4799" width="36.28515625" style="23" customWidth="1"/>
    <col min="4800" max="4800" width="13.7109375" style="23" customWidth="1"/>
    <col min="4801" max="4801" width="7.7109375" style="23" customWidth="1"/>
    <col min="4802" max="4802" width="16.42578125" style="23" customWidth="1"/>
    <col min="4803" max="4803" width="25.140625" style="23" customWidth="1"/>
    <col min="4804" max="4804" width="31" style="23" customWidth="1"/>
    <col min="4805" max="4805" width="51" style="23" customWidth="1"/>
    <col min="4806" max="4806" width="23.28515625" style="23" customWidth="1"/>
    <col min="4807" max="4807" width="36.28515625" style="23" customWidth="1"/>
    <col min="4808" max="4808" width="13.7109375" style="23" customWidth="1"/>
    <col min="4809" max="4809" width="7.7109375" style="23" customWidth="1"/>
    <col min="4810" max="4810" width="16.42578125" style="23" customWidth="1"/>
    <col min="4811" max="4811" width="25.140625" style="23" customWidth="1"/>
    <col min="4812" max="4812" width="31" style="23" customWidth="1"/>
    <col min="4813" max="4813" width="51" style="23" customWidth="1"/>
    <col min="4814" max="4814" width="23.28515625" style="23" customWidth="1"/>
    <col min="4815" max="4815" width="36.28515625" style="23" customWidth="1"/>
    <col min="4816" max="4816" width="13.7109375" style="23" customWidth="1"/>
    <col min="4817" max="4817" width="7.7109375" style="23" customWidth="1"/>
    <col min="4818" max="4818" width="16.42578125" style="23" customWidth="1"/>
    <col min="4819" max="4819" width="25.140625" style="23" customWidth="1"/>
    <col min="4820" max="4820" width="31" style="23" customWidth="1"/>
    <col min="4821" max="4821" width="51" style="23" customWidth="1"/>
    <col min="4822" max="4822" width="23.28515625" style="23" customWidth="1"/>
    <col min="4823" max="4823" width="36.28515625" style="23" customWidth="1"/>
    <col min="4824" max="4824" width="13.7109375" style="23" customWidth="1"/>
    <col min="4825" max="4825" width="7.7109375" style="23" customWidth="1"/>
    <col min="4826" max="4826" width="16.42578125" style="23" customWidth="1"/>
    <col min="4827" max="4827" width="25.140625" style="23" customWidth="1"/>
    <col min="4828" max="4828" width="31" style="23" customWidth="1"/>
    <col min="4829" max="4829" width="51" style="23" customWidth="1"/>
    <col min="4830" max="4830" width="23.28515625" style="23" customWidth="1"/>
    <col min="4831" max="4831" width="36.28515625" style="23" customWidth="1"/>
    <col min="4832" max="4832" width="13.7109375" style="23" customWidth="1"/>
    <col min="4833" max="4833" width="7.7109375" style="23" customWidth="1"/>
    <col min="4834" max="4834" width="16.42578125" style="23" customWidth="1"/>
    <col min="4835" max="4835" width="25.140625" style="23" customWidth="1"/>
    <col min="4836" max="4836" width="31" style="23" customWidth="1"/>
    <col min="4837" max="4837" width="51" style="23" customWidth="1"/>
    <col min="4838" max="4838" width="23.28515625" style="23" customWidth="1"/>
    <col min="4839" max="4839" width="36.28515625" style="23" customWidth="1"/>
    <col min="4840" max="4840" width="13.7109375" style="23" customWidth="1"/>
    <col min="4841" max="4841" width="7.7109375" style="23" customWidth="1"/>
    <col min="4842" max="4842" width="16.42578125" style="23" customWidth="1"/>
    <col min="4843" max="4843" width="25.140625" style="23" customWidth="1"/>
    <col min="4844" max="4844" width="31" style="23" customWidth="1"/>
    <col min="4845" max="4845" width="51" style="23" customWidth="1"/>
    <col min="4846" max="4846" width="23.28515625" style="23" customWidth="1"/>
    <col min="4847" max="4847" width="36.28515625" style="23" customWidth="1"/>
    <col min="4848" max="4848" width="13.7109375" style="23" customWidth="1"/>
    <col min="4849" max="4849" width="7.7109375" style="23" customWidth="1"/>
    <col min="4850" max="4850" width="16.42578125" style="23" customWidth="1"/>
    <col min="4851" max="4851" width="25.140625" style="23" customWidth="1"/>
    <col min="4852" max="4852" width="31" style="23" customWidth="1"/>
    <col min="4853" max="4853" width="51" style="23" customWidth="1"/>
    <col min="4854" max="4854" width="23.28515625" style="23" customWidth="1"/>
    <col min="4855" max="4855" width="36.28515625" style="23" customWidth="1"/>
    <col min="4856" max="4856" width="13.7109375" style="23" customWidth="1"/>
    <col min="4857" max="4857" width="7.7109375" style="23" customWidth="1"/>
    <col min="4858" max="4858" width="16.42578125" style="23" customWidth="1"/>
    <col min="4859" max="4859" width="25.140625" style="23" customWidth="1"/>
    <col min="4860" max="4860" width="31" style="23" customWidth="1"/>
    <col min="4861" max="4861" width="51" style="23" customWidth="1"/>
    <col min="4862" max="4862" width="23.28515625" style="23" customWidth="1"/>
    <col min="4863" max="4863" width="36.28515625" style="23" customWidth="1"/>
    <col min="4864" max="4864" width="13.7109375" style="23" customWidth="1"/>
    <col min="4865" max="4865" width="7.7109375" style="23" customWidth="1"/>
    <col min="4866" max="4866" width="16.42578125" style="23" customWidth="1"/>
    <col min="4867" max="4867" width="25.140625" style="23" customWidth="1"/>
    <col min="4868" max="4868" width="31" style="23" customWidth="1"/>
    <col min="4869" max="4869" width="51" style="23" customWidth="1"/>
    <col min="4870" max="4870" width="23.28515625" style="23" customWidth="1"/>
    <col min="4871" max="4871" width="36.28515625" style="23" customWidth="1"/>
    <col min="4872" max="4872" width="13.7109375" style="23" customWidth="1"/>
    <col min="4873" max="4873" width="7.7109375" style="23" customWidth="1"/>
    <col min="4874" max="4874" width="16.42578125" style="23" customWidth="1"/>
    <col min="4875" max="4875" width="25.140625" style="23" customWidth="1"/>
    <col min="4876" max="4876" width="31" style="23" customWidth="1"/>
    <col min="4877" max="4877" width="51" style="23" customWidth="1"/>
    <col min="4878" max="4878" width="23.28515625" style="23" customWidth="1"/>
    <col min="4879" max="4879" width="36.28515625" style="23" customWidth="1"/>
    <col min="4880" max="4880" width="13.7109375" style="23" customWidth="1"/>
    <col min="4881" max="4881" width="7.7109375" style="23" customWidth="1"/>
    <col min="4882" max="4882" width="16.42578125" style="23" customWidth="1"/>
    <col min="4883" max="4883" width="25.140625" style="23" customWidth="1"/>
    <col min="4884" max="4884" width="31" style="23" customWidth="1"/>
    <col min="4885" max="4885" width="51" style="23" customWidth="1"/>
    <col min="4886" max="4886" width="23.28515625" style="23" customWidth="1"/>
    <col min="4887" max="4887" width="36.28515625" style="23" customWidth="1"/>
    <col min="4888" max="4888" width="13.7109375" style="23" customWidth="1"/>
    <col min="4889" max="4889" width="7.7109375" style="23" customWidth="1"/>
    <col min="4890" max="4890" width="16.42578125" style="23" customWidth="1"/>
    <col min="4891" max="4891" width="25.140625" style="23" customWidth="1"/>
    <col min="4892" max="4892" width="31" style="23" customWidth="1"/>
    <col min="4893" max="4893" width="51" style="23" customWidth="1"/>
    <col min="4894" max="4894" width="23.28515625" style="23" customWidth="1"/>
    <col min="4895" max="4895" width="36.28515625" style="23" customWidth="1"/>
    <col min="4896" max="4896" width="13.7109375" style="23" customWidth="1"/>
    <col min="4897" max="4897" width="7.7109375" style="23" customWidth="1"/>
    <col min="4898" max="4898" width="16.42578125" style="23" customWidth="1"/>
    <col min="4899" max="4899" width="25.140625" style="23" customWidth="1"/>
    <col min="4900" max="4900" width="31" style="23" customWidth="1"/>
    <col min="4901" max="4901" width="51" style="23" customWidth="1"/>
    <col min="4902" max="4902" width="23.28515625" style="23" customWidth="1"/>
    <col min="4903" max="4903" width="36.28515625" style="23" customWidth="1"/>
    <col min="4904" max="4904" width="13.7109375" style="23" customWidth="1"/>
    <col min="4905" max="4905" width="7.7109375" style="23" customWidth="1"/>
    <col min="4906" max="4906" width="16.42578125" style="23" customWidth="1"/>
    <col min="4907" max="4907" width="25.140625" style="23" customWidth="1"/>
    <col min="4908" max="4908" width="31" style="23" customWidth="1"/>
    <col min="4909" max="4909" width="51" style="23" customWidth="1"/>
    <col min="4910" max="4910" width="23.28515625" style="23" customWidth="1"/>
    <col min="4911" max="4911" width="36.28515625" style="23" customWidth="1"/>
    <col min="4912" max="4912" width="13.7109375" style="23" customWidth="1"/>
    <col min="4913" max="4913" width="7.7109375" style="23" customWidth="1"/>
    <col min="4914" max="4914" width="16.42578125" style="23" customWidth="1"/>
    <col min="4915" max="4915" width="25.140625" style="23" customWidth="1"/>
    <col min="4916" max="4916" width="31" style="23" customWidth="1"/>
    <col min="4917" max="4917" width="51" style="23" customWidth="1"/>
    <col min="4918" max="4918" width="23.28515625" style="23" customWidth="1"/>
    <col min="4919" max="4919" width="36.28515625" style="23" customWidth="1"/>
    <col min="4920" max="4920" width="13.7109375" style="23" customWidth="1"/>
    <col min="4921" max="4921" width="7.7109375" style="23" customWidth="1"/>
    <col min="4922" max="4922" width="16.42578125" style="23" customWidth="1"/>
    <col min="4923" max="4923" width="25.140625" style="23" customWidth="1"/>
    <col min="4924" max="4924" width="31" style="23" customWidth="1"/>
    <col min="4925" max="4925" width="51" style="23" customWidth="1"/>
    <col min="4926" max="4926" width="23.28515625" style="23" customWidth="1"/>
    <col min="4927" max="4927" width="36.28515625" style="23" customWidth="1"/>
    <col min="4928" max="4928" width="13.7109375" style="23" customWidth="1"/>
    <col min="4929" max="4929" width="7.7109375" style="23" customWidth="1"/>
    <col min="4930" max="4930" width="16.42578125" style="23" customWidth="1"/>
    <col min="4931" max="4931" width="25.140625" style="23" customWidth="1"/>
    <col min="4932" max="4932" width="31" style="23" customWidth="1"/>
    <col min="4933" max="4933" width="51" style="23" customWidth="1"/>
    <col min="4934" max="4934" width="23.28515625" style="23" customWidth="1"/>
    <col min="4935" max="4935" width="36.28515625" style="23" customWidth="1"/>
    <col min="4936" max="4936" width="13.7109375" style="23" customWidth="1"/>
    <col min="4937" max="4937" width="7.7109375" style="23" customWidth="1"/>
    <col min="4938" max="4938" width="16.42578125" style="23" customWidth="1"/>
    <col min="4939" max="4939" width="25.140625" style="23" customWidth="1"/>
    <col min="4940" max="4940" width="31" style="23" customWidth="1"/>
    <col min="4941" max="4941" width="51" style="23" customWidth="1"/>
    <col min="4942" max="4942" width="23.28515625" style="23" customWidth="1"/>
    <col min="4943" max="4943" width="36.28515625" style="23" customWidth="1"/>
    <col min="4944" max="4944" width="13.7109375" style="23" customWidth="1"/>
    <col min="4945" max="4945" width="7.7109375" style="23" customWidth="1"/>
    <col min="4946" max="4946" width="16.42578125" style="23" customWidth="1"/>
    <col min="4947" max="4947" width="25.140625" style="23" customWidth="1"/>
    <col min="4948" max="4948" width="31" style="23" customWidth="1"/>
    <col min="4949" max="4949" width="51" style="23" customWidth="1"/>
    <col min="4950" max="4950" width="23.28515625" style="23" customWidth="1"/>
    <col min="4951" max="4951" width="36.28515625" style="23" customWidth="1"/>
    <col min="4952" max="4952" width="13.7109375" style="23" customWidth="1"/>
    <col min="4953" max="4953" width="7.7109375" style="23" customWidth="1"/>
    <col min="4954" max="4954" width="16.42578125" style="23" customWidth="1"/>
    <col min="4955" max="4955" width="25.140625" style="23" customWidth="1"/>
    <col min="4956" max="4956" width="31" style="23" customWidth="1"/>
    <col min="4957" max="4957" width="51" style="23" customWidth="1"/>
    <col min="4958" max="4958" width="23.28515625" style="23" customWidth="1"/>
    <col min="4959" max="4959" width="36.28515625" style="23" customWidth="1"/>
    <col min="4960" max="4960" width="13.7109375" style="23" customWidth="1"/>
    <col min="4961" max="4961" width="7.7109375" style="23" customWidth="1"/>
    <col min="4962" max="4962" width="16.42578125" style="23" customWidth="1"/>
    <col min="4963" max="4963" width="25.140625" style="23" customWidth="1"/>
    <col min="4964" max="4964" width="31" style="23" customWidth="1"/>
    <col min="4965" max="4965" width="51" style="23" customWidth="1"/>
    <col min="4966" max="4966" width="23.28515625" style="23" customWidth="1"/>
    <col min="4967" max="4967" width="36.28515625" style="23" customWidth="1"/>
    <col min="4968" max="4968" width="13.7109375" style="23" customWidth="1"/>
    <col min="4969" max="4969" width="7.7109375" style="23" customWidth="1"/>
    <col min="4970" max="4970" width="16.42578125" style="23" customWidth="1"/>
    <col min="4971" max="4971" width="25.140625" style="23" customWidth="1"/>
    <col min="4972" max="4972" width="31" style="23" customWidth="1"/>
    <col min="4973" max="4973" width="51" style="23" customWidth="1"/>
    <col min="4974" max="4974" width="23.28515625" style="23" customWidth="1"/>
    <col min="4975" max="4975" width="36.28515625" style="23" customWidth="1"/>
    <col min="4976" max="4976" width="13.7109375" style="23" customWidth="1"/>
    <col min="4977" max="4977" width="7.7109375" style="23" customWidth="1"/>
    <col min="4978" max="4978" width="16.42578125" style="23" customWidth="1"/>
    <col min="4979" max="4979" width="25.140625" style="23" customWidth="1"/>
    <col min="4980" max="4980" width="31" style="23" customWidth="1"/>
    <col min="4981" max="4981" width="51" style="23" customWidth="1"/>
    <col min="4982" max="4982" width="23.28515625" style="23" customWidth="1"/>
    <col min="4983" max="4983" width="36.28515625" style="23" customWidth="1"/>
    <col min="4984" max="4984" width="13.7109375" style="23" customWidth="1"/>
    <col min="4985" max="4985" width="7.7109375" style="23" customWidth="1"/>
    <col min="4986" max="4986" width="16.42578125" style="23" customWidth="1"/>
    <col min="4987" max="4987" width="25.140625" style="23" customWidth="1"/>
    <col min="4988" max="4988" width="31" style="23" customWidth="1"/>
    <col min="4989" max="4989" width="51" style="23" customWidth="1"/>
    <col min="4990" max="4990" width="23.28515625" style="23" customWidth="1"/>
    <col min="4991" max="4991" width="36.28515625" style="23" customWidth="1"/>
    <col min="4992" max="4992" width="13.7109375" style="23" customWidth="1"/>
    <col min="4993" max="4993" width="7.7109375" style="23" customWidth="1"/>
    <col min="4994" max="4994" width="16.42578125" style="23" customWidth="1"/>
    <col min="4995" max="4995" width="25.140625" style="23" customWidth="1"/>
    <col min="4996" max="4996" width="31" style="23" customWidth="1"/>
    <col min="4997" max="4997" width="51" style="23" customWidth="1"/>
    <col min="4998" max="4998" width="23.28515625" style="23" customWidth="1"/>
    <col min="4999" max="4999" width="36.28515625" style="23" customWidth="1"/>
    <col min="5000" max="5000" width="13.7109375" style="23" customWidth="1"/>
    <col min="5001" max="5001" width="7.7109375" style="23" customWidth="1"/>
    <col min="5002" max="5002" width="16.42578125" style="23" customWidth="1"/>
    <col min="5003" max="5003" width="25.140625" style="23" customWidth="1"/>
    <col min="5004" max="5004" width="31" style="23" customWidth="1"/>
    <col min="5005" max="5005" width="51" style="23" customWidth="1"/>
    <col min="5006" max="5006" width="23.28515625" style="23" customWidth="1"/>
    <col min="5007" max="5007" width="36.28515625" style="23" customWidth="1"/>
    <col min="5008" max="5008" width="13.7109375" style="23" customWidth="1"/>
    <col min="5009" max="5009" width="7.7109375" style="23" customWidth="1"/>
    <col min="5010" max="5010" width="16.42578125" style="23" customWidth="1"/>
    <col min="5011" max="5011" width="25.140625" style="23" customWidth="1"/>
    <col min="5012" max="5012" width="31" style="23" customWidth="1"/>
    <col min="5013" max="5013" width="51" style="23" customWidth="1"/>
    <col min="5014" max="5014" width="23.28515625" style="23" customWidth="1"/>
    <col min="5015" max="5015" width="36.28515625" style="23" customWidth="1"/>
    <col min="5016" max="5016" width="13.7109375" style="23" customWidth="1"/>
    <col min="5017" max="5017" width="7.7109375" style="23" customWidth="1"/>
    <col min="5018" max="5018" width="16.42578125" style="23" customWidth="1"/>
    <col min="5019" max="5019" width="25.140625" style="23" customWidth="1"/>
    <col min="5020" max="5020" width="31" style="23" customWidth="1"/>
    <col min="5021" max="5021" width="51" style="23" customWidth="1"/>
    <col min="5022" max="5022" width="23.28515625" style="23" customWidth="1"/>
    <col min="5023" max="5023" width="36.28515625" style="23" customWidth="1"/>
    <col min="5024" max="5024" width="13.7109375" style="23" customWidth="1"/>
    <col min="5025" max="5025" width="7.7109375" style="23" customWidth="1"/>
    <col min="5026" max="5026" width="16.42578125" style="23" customWidth="1"/>
    <col min="5027" max="5027" width="25.140625" style="23" customWidth="1"/>
    <col min="5028" max="5028" width="31" style="23" customWidth="1"/>
    <col min="5029" max="5029" width="51" style="23" customWidth="1"/>
    <col min="5030" max="5030" width="23.28515625" style="23" customWidth="1"/>
    <col min="5031" max="5031" width="36.28515625" style="23" customWidth="1"/>
    <col min="5032" max="5032" width="13.7109375" style="23" customWidth="1"/>
    <col min="5033" max="5033" width="7.7109375" style="23" customWidth="1"/>
    <col min="5034" max="5034" width="16.42578125" style="23" customWidth="1"/>
    <col min="5035" max="5035" width="25.140625" style="23" customWidth="1"/>
    <col min="5036" max="5036" width="31" style="23" customWidth="1"/>
    <col min="5037" max="5037" width="51" style="23" customWidth="1"/>
    <col min="5038" max="5038" width="23.28515625" style="23" customWidth="1"/>
    <col min="5039" max="5039" width="36.28515625" style="23" customWidth="1"/>
    <col min="5040" max="5040" width="13.7109375" style="23" customWidth="1"/>
    <col min="5041" max="5041" width="7.7109375" style="23" customWidth="1"/>
    <col min="5042" max="5042" width="16.42578125" style="23" customWidth="1"/>
    <col min="5043" max="5043" width="25.140625" style="23" customWidth="1"/>
    <col min="5044" max="5044" width="31" style="23" customWidth="1"/>
    <col min="5045" max="5045" width="51" style="23" customWidth="1"/>
    <col min="5046" max="5046" width="23.28515625" style="23" customWidth="1"/>
    <col min="5047" max="5047" width="36.28515625" style="23" customWidth="1"/>
    <col min="5048" max="5048" width="13.7109375" style="23" customWidth="1"/>
    <col min="5049" max="5049" width="7.7109375" style="23" customWidth="1"/>
    <col min="5050" max="5050" width="16.42578125" style="23" customWidth="1"/>
    <col min="5051" max="5051" width="25.140625" style="23" customWidth="1"/>
    <col min="5052" max="5052" width="31" style="23" customWidth="1"/>
    <col min="5053" max="5053" width="51" style="23" customWidth="1"/>
    <col min="5054" max="5054" width="23.28515625" style="23" customWidth="1"/>
    <col min="5055" max="5055" width="36.28515625" style="23" customWidth="1"/>
    <col min="5056" max="5056" width="13.7109375" style="23" customWidth="1"/>
    <col min="5057" max="5057" width="7.7109375" style="23" customWidth="1"/>
    <col min="5058" max="5058" width="16.42578125" style="23" customWidth="1"/>
    <col min="5059" max="5059" width="25.140625" style="23" customWidth="1"/>
    <col min="5060" max="5060" width="31" style="23" customWidth="1"/>
    <col min="5061" max="5061" width="51" style="23" customWidth="1"/>
    <col min="5062" max="5062" width="23.28515625" style="23" customWidth="1"/>
    <col min="5063" max="5063" width="36.28515625" style="23" customWidth="1"/>
    <col min="5064" max="5064" width="13.7109375" style="23" customWidth="1"/>
    <col min="5065" max="5065" width="7.7109375" style="23" customWidth="1"/>
    <col min="5066" max="5066" width="16.42578125" style="23" customWidth="1"/>
    <col min="5067" max="5067" width="25.140625" style="23" customWidth="1"/>
    <col min="5068" max="5068" width="31" style="23" customWidth="1"/>
    <col min="5069" max="5069" width="51" style="23" customWidth="1"/>
    <col min="5070" max="5070" width="23.28515625" style="23" customWidth="1"/>
    <col min="5071" max="5071" width="36.28515625" style="23" customWidth="1"/>
    <col min="5072" max="5072" width="13.7109375" style="23" customWidth="1"/>
    <col min="5073" max="5073" width="7.7109375" style="23" customWidth="1"/>
    <col min="5074" max="5074" width="16.42578125" style="23" customWidth="1"/>
    <col min="5075" max="5075" width="25.140625" style="23" customWidth="1"/>
    <col min="5076" max="5076" width="31" style="23" customWidth="1"/>
    <col min="5077" max="5077" width="51" style="23" customWidth="1"/>
    <col min="5078" max="5078" width="23.28515625" style="23" customWidth="1"/>
    <col min="5079" max="5079" width="36.28515625" style="23" customWidth="1"/>
    <col min="5080" max="5080" width="13.7109375" style="23" customWidth="1"/>
    <col min="5081" max="5081" width="7.7109375" style="23" customWidth="1"/>
    <col min="5082" max="5082" width="16.42578125" style="23" customWidth="1"/>
    <col min="5083" max="5083" width="25.140625" style="23" customWidth="1"/>
    <col min="5084" max="5084" width="31" style="23" customWidth="1"/>
    <col min="5085" max="5085" width="51" style="23" customWidth="1"/>
    <col min="5086" max="5086" width="23.28515625" style="23" customWidth="1"/>
    <col min="5087" max="5087" width="36.28515625" style="23" customWidth="1"/>
    <col min="5088" max="5088" width="13.7109375" style="23" customWidth="1"/>
    <col min="5089" max="5089" width="7.7109375" style="23" customWidth="1"/>
    <col min="5090" max="5090" width="16.42578125" style="23" customWidth="1"/>
    <col min="5091" max="5091" width="25.140625" style="23" customWidth="1"/>
    <col min="5092" max="5092" width="31" style="23" customWidth="1"/>
    <col min="5093" max="5093" width="51" style="23" customWidth="1"/>
    <col min="5094" max="5094" width="23.28515625" style="23" customWidth="1"/>
    <col min="5095" max="5095" width="36.28515625" style="23" customWidth="1"/>
    <col min="5096" max="5096" width="13.7109375" style="23" customWidth="1"/>
    <col min="5097" max="5097" width="7.7109375" style="23" customWidth="1"/>
    <col min="5098" max="5098" width="16.42578125" style="23" customWidth="1"/>
    <col min="5099" max="5099" width="25.140625" style="23" customWidth="1"/>
    <col min="5100" max="5100" width="31" style="23" customWidth="1"/>
    <col min="5101" max="5101" width="51" style="23" customWidth="1"/>
    <col min="5102" max="5102" width="23.28515625" style="23" customWidth="1"/>
    <col min="5103" max="5103" width="36.28515625" style="23" customWidth="1"/>
    <col min="5104" max="5104" width="13.7109375" style="23" customWidth="1"/>
    <col min="5105" max="5105" width="7.7109375" style="23" customWidth="1"/>
    <col min="5106" max="5106" width="16.42578125" style="23" customWidth="1"/>
    <col min="5107" max="5107" width="25.140625" style="23" customWidth="1"/>
    <col min="5108" max="5108" width="31" style="23" customWidth="1"/>
    <col min="5109" max="5109" width="51" style="23" customWidth="1"/>
    <col min="5110" max="5110" width="23.28515625" style="23" customWidth="1"/>
    <col min="5111" max="5111" width="36.28515625" style="23" customWidth="1"/>
    <col min="5112" max="5112" width="13.7109375" style="23" customWidth="1"/>
    <col min="5113" max="5113" width="7.7109375" style="23" customWidth="1"/>
    <col min="5114" max="5114" width="16.42578125" style="23" customWidth="1"/>
    <col min="5115" max="5115" width="25.140625" style="23" customWidth="1"/>
    <col min="5116" max="5116" width="31" style="23" customWidth="1"/>
    <col min="5117" max="5117" width="51" style="23" customWidth="1"/>
    <col min="5118" max="5118" width="23.28515625" style="23" customWidth="1"/>
    <col min="5119" max="5119" width="36.28515625" style="23" customWidth="1"/>
    <col min="5120" max="5120" width="13.7109375" style="23" customWidth="1"/>
    <col min="5121" max="5121" width="7.7109375" style="23" customWidth="1"/>
    <col min="5122" max="5122" width="16.42578125" style="23" customWidth="1"/>
    <col min="5123" max="5123" width="25.140625" style="23" customWidth="1"/>
    <col min="5124" max="5124" width="31" style="23" customWidth="1"/>
    <col min="5125" max="5125" width="51" style="23" customWidth="1"/>
    <col min="5126" max="5126" width="23.28515625" style="23" customWidth="1"/>
    <col min="5127" max="5127" width="36.28515625" style="23" customWidth="1"/>
    <col min="5128" max="5128" width="13.7109375" style="23" customWidth="1"/>
    <col min="5129" max="5129" width="7.7109375" style="23" customWidth="1"/>
    <col min="5130" max="5130" width="16.42578125" style="23" customWidth="1"/>
    <col min="5131" max="5131" width="25.140625" style="23" customWidth="1"/>
    <col min="5132" max="5132" width="31" style="23" customWidth="1"/>
    <col min="5133" max="5133" width="51" style="23" customWidth="1"/>
    <col min="5134" max="5134" width="23.28515625" style="23" customWidth="1"/>
    <col min="5135" max="5135" width="36.28515625" style="23" customWidth="1"/>
    <col min="5136" max="5136" width="13.7109375" style="23" customWidth="1"/>
    <col min="5137" max="5137" width="7.7109375" style="23" customWidth="1"/>
    <col min="5138" max="5138" width="16.42578125" style="23" customWidth="1"/>
    <col min="5139" max="5139" width="25.140625" style="23" customWidth="1"/>
    <col min="5140" max="5140" width="31" style="23" customWidth="1"/>
    <col min="5141" max="5141" width="51" style="23" customWidth="1"/>
    <col min="5142" max="5142" width="23.28515625" style="23" customWidth="1"/>
    <col min="5143" max="5143" width="36.28515625" style="23" customWidth="1"/>
    <col min="5144" max="5144" width="13.7109375" style="23" customWidth="1"/>
    <col min="5145" max="5145" width="7.7109375" style="23" customWidth="1"/>
    <col min="5146" max="5146" width="16.42578125" style="23" customWidth="1"/>
    <col min="5147" max="5147" width="25.140625" style="23" customWidth="1"/>
    <col min="5148" max="5148" width="31" style="23" customWidth="1"/>
    <col min="5149" max="5149" width="51" style="23" customWidth="1"/>
    <col min="5150" max="5150" width="23.28515625" style="23" customWidth="1"/>
    <col min="5151" max="5151" width="36.28515625" style="23" customWidth="1"/>
    <col min="5152" max="5152" width="13.7109375" style="23" customWidth="1"/>
    <col min="5153" max="5153" width="7.7109375" style="23" customWidth="1"/>
    <col min="5154" max="5154" width="16.42578125" style="23" customWidth="1"/>
    <col min="5155" max="5155" width="25.140625" style="23" customWidth="1"/>
    <col min="5156" max="5156" width="31" style="23" customWidth="1"/>
    <col min="5157" max="5157" width="51" style="23" customWidth="1"/>
    <col min="5158" max="5158" width="23.28515625" style="23" customWidth="1"/>
    <col min="5159" max="5159" width="36.28515625" style="23" customWidth="1"/>
    <col min="5160" max="5160" width="13.7109375" style="23" customWidth="1"/>
    <col min="5161" max="5161" width="7.7109375" style="23" customWidth="1"/>
    <col min="5162" max="5162" width="16.42578125" style="23" customWidth="1"/>
    <col min="5163" max="5163" width="25.140625" style="23" customWidth="1"/>
    <col min="5164" max="5164" width="31" style="23" customWidth="1"/>
    <col min="5165" max="5165" width="51" style="23" customWidth="1"/>
    <col min="5166" max="5166" width="23.28515625" style="23" customWidth="1"/>
    <col min="5167" max="5167" width="36.28515625" style="23" customWidth="1"/>
    <col min="5168" max="5168" width="13.7109375" style="23" customWidth="1"/>
    <col min="5169" max="5169" width="7.7109375" style="23" customWidth="1"/>
    <col min="5170" max="5170" width="16.42578125" style="23" customWidth="1"/>
    <col min="5171" max="5171" width="25.140625" style="23" customWidth="1"/>
    <col min="5172" max="5172" width="31" style="23" customWidth="1"/>
    <col min="5173" max="5173" width="51" style="23" customWidth="1"/>
    <col min="5174" max="5174" width="23.28515625" style="23" customWidth="1"/>
    <col min="5175" max="5175" width="36.28515625" style="23" customWidth="1"/>
    <col min="5176" max="5176" width="13.7109375" style="23" customWidth="1"/>
    <col min="5177" max="5177" width="7.7109375" style="23" customWidth="1"/>
    <col min="5178" max="5178" width="16.42578125" style="23" customWidth="1"/>
    <col min="5179" max="5179" width="25.140625" style="23" customWidth="1"/>
    <col min="5180" max="5180" width="31" style="23" customWidth="1"/>
    <col min="5181" max="5181" width="51" style="23" customWidth="1"/>
    <col min="5182" max="5182" width="23.28515625" style="23" customWidth="1"/>
    <col min="5183" max="5183" width="36.28515625" style="23" customWidth="1"/>
    <col min="5184" max="5184" width="13.7109375" style="23" customWidth="1"/>
    <col min="5185" max="5185" width="7.7109375" style="23" customWidth="1"/>
    <col min="5186" max="5186" width="16.42578125" style="23" customWidth="1"/>
    <col min="5187" max="5187" width="25.140625" style="23" customWidth="1"/>
    <col min="5188" max="5188" width="31" style="23" customWidth="1"/>
    <col min="5189" max="5189" width="51" style="23" customWidth="1"/>
    <col min="5190" max="5190" width="23.28515625" style="23" customWidth="1"/>
    <col min="5191" max="5191" width="36.28515625" style="23" customWidth="1"/>
    <col min="5192" max="5192" width="13.7109375" style="23" customWidth="1"/>
    <col min="5193" max="5193" width="7.7109375" style="23" customWidth="1"/>
    <col min="5194" max="5194" width="16.42578125" style="23" customWidth="1"/>
    <col min="5195" max="5195" width="25.140625" style="23" customWidth="1"/>
    <col min="5196" max="5196" width="31" style="23" customWidth="1"/>
    <col min="5197" max="5197" width="51" style="23" customWidth="1"/>
    <col min="5198" max="5198" width="23.28515625" style="23" customWidth="1"/>
    <col min="5199" max="5199" width="36.28515625" style="23" customWidth="1"/>
    <col min="5200" max="5200" width="13.7109375" style="23" customWidth="1"/>
    <col min="5201" max="5201" width="7.7109375" style="23" customWidth="1"/>
    <col min="5202" max="5202" width="16.42578125" style="23" customWidth="1"/>
    <col min="5203" max="5203" width="25.140625" style="23" customWidth="1"/>
    <col min="5204" max="5204" width="31" style="23" customWidth="1"/>
    <col min="5205" max="5205" width="51" style="23" customWidth="1"/>
    <col min="5206" max="5206" width="23.28515625" style="23" customWidth="1"/>
    <col min="5207" max="5207" width="36.28515625" style="23" customWidth="1"/>
    <col min="5208" max="5208" width="13.7109375" style="23" customWidth="1"/>
    <col min="5209" max="5209" width="7.7109375" style="23" customWidth="1"/>
    <col min="5210" max="5210" width="16.42578125" style="23" customWidth="1"/>
    <col min="5211" max="5211" width="25.140625" style="23" customWidth="1"/>
    <col min="5212" max="5212" width="31" style="23" customWidth="1"/>
    <col min="5213" max="5213" width="51" style="23" customWidth="1"/>
    <col min="5214" max="5214" width="23.28515625" style="23" customWidth="1"/>
    <col min="5215" max="5215" width="36.28515625" style="23" customWidth="1"/>
    <col min="5216" max="5216" width="13.7109375" style="23" customWidth="1"/>
    <col min="5217" max="5217" width="7.7109375" style="23" customWidth="1"/>
    <col min="5218" max="5218" width="16.42578125" style="23" customWidth="1"/>
    <col min="5219" max="5219" width="25.140625" style="23" customWidth="1"/>
    <col min="5220" max="5220" width="31" style="23" customWidth="1"/>
    <col min="5221" max="5221" width="51" style="23" customWidth="1"/>
    <col min="5222" max="5222" width="23.28515625" style="23" customWidth="1"/>
    <col min="5223" max="5223" width="36.28515625" style="23" customWidth="1"/>
    <col min="5224" max="5224" width="13.7109375" style="23" customWidth="1"/>
    <col min="5225" max="5225" width="7.7109375" style="23" customWidth="1"/>
    <col min="5226" max="5226" width="16.42578125" style="23" customWidth="1"/>
    <col min="5227" max="5227" width="25.140625" style="23" customWidth="1"/>
    <col min="5228" max="5228" width="31" style="23" customWidth="1"/>
    <col min="5229" max="5229" width="51" style="23" customWidth="1"/>
    <col min="5230" max="5230" width="23.28515625" style="23" customWidth="1"/>
    <col min="5231" max="5231" width="36.28515625" style="23" customWidth="1"/>
    <col min="5232" max="5232" width="13.7109375" style="23" customWidth="1"/>
    <col min="5233" max="5233" width="7.7109375" style="23" customWidth="1"/>
    <col min="5234" max="5234" width="16.42578125" style="23" customWidth="1"/>
    <col min="5235" max="5235" width="25.140625" style="23" customWidth="1"/>
    <col min="5236" max="5236" width="31" style="23" customWidth="1"/>
    <col min="5237" max="5237" width="51" style="23" customWidth="1"/>
    <col min="5238" max="5238" width="23.28515625" style="23" customWidth="1"/>
    <col min="5239" max="5239" width="36.28515625" style="23" customWidth="1"/>
    <col min="5240" max="5240" width="13.7109375" style="23" customWidth="1"/>
    <col min="5241" max="5241" width="7.7109375" style="23" customWidth="1"/>
    <col min="5242" max="5242" width="16.42578125" style="23" customWidth="1"/>
    <col min="5243" max="5243" width="25.140625" style="23" customWidth="1"/>
    <col min="5244" max="5244" width="31" style="23" customWidth="1"/>
    <col min="5245" max="5245" width="51" style="23" customWidth="1"/>
    <col min="5246" max="5246" width="23.28515625" style="23" customWidth="1"/>
    <col min="5247" max="5247" width="36.28515625" style="23" customWidth="1"/>
    <col min="5248" max="5248" width="13.7109375" style="23" customWidth="1"/>
    <col min="5249" max="5249" width="7.7109375" style="23" customWidth="1"/>
    <col min="5250" max="5250" width="16.42578125" style="23" customWidth="1"/>
    <col min="5251" max="5251" width="25.140625" style="23" customWidth="1"/>
    <col min="5252" max="5252" width="31" style="23" customWidth="1"/>
    <col min="5253" max="5253" width="51" style="23" customWidth="1"/>
    <col min="5254" max="5254" width="23.28515625" style="23" customWidth="1"/>
    <col min="5255" max="5255" width="36.28515625" style="23" customWidth="1"/>
    <col min="5256" max="5256" width="13.7109375" style="23" customWidth="1"/>
    <col min="5257" max="5257" width="7.7109375" style="23" customWidth="1"/>
    <col min="5258" max="5258" width="16.42578125" style="23" customWidth="1"/>
    <col min="5259" max="5259" width="25.140625" style="23" customWidth="1"/>
    <col min="5260" max="5260" width="31" style="23" customWidth="1"/>
    <col min="5261" max="5261" width="51" style="23" customWidth="1"/>
    <col min="5262" max="5262" width="23.28515625" style="23" customWidth="1"/>
    <col min="5263" max="5263" width="36.28515625" style="23" customWidth="1"/>
    <col min="5264" max="5264" width="13.7109375" style="23" customWidth="1"/>
    <col min="5265" max="5265" width="7.7109375" style="23" customWidth="1"/>
    <col min="5266" max="5266" width="16.42578125" style="23" customWidth="1"/>
    <col min="5267" max="5267" width="25.140625" style="23" customWidth="1"/>
    <col min="5268" max="5268" width="31" style="23" customWidth="1"/>
    <col min="5269" max="5269" width="51" style="23" customWidth="1"/>
    <col min="5270" max="5270" width="23.28515625" style="23" customWidth="1"/>
    <col min="5271" max="5271" width="36.28515625" style="23" customWidth="1"/>
    <col min="5272" max="5272" width="13.7109375" style="23" customWidth="1"/>
    <col min="5273" max="5273" width="7.7109375" style="23" customWidth="1"/>
    <col min="5274" max="5274" width="16.42578125" style="23" customWidth="1"/>
    <col min="5275" max="5275" width="25.140625" style="23" customWidth="1"/>
    <col min="5276" max="5276" width="31" style="23" customWidth="1"/>
    <col min="5277" max="5277" width="51" style="23" customWidth="1"/>
    <col min="5278" max="5278" width="23.28515625" style="23" customWidth="1"/>
    <col min="5279" max="5279" width="36.28515625" style="23" customWidth="1"/>
    <col min="5280" max="5280" width="13.7109375" style="23" customWidth="1"/>
    <col min="5281" max="5281" width="7.7109375" style="23" customWidth="1"/>
    <col min="5282" max="5282" width="16.42578125" style="23" customWidth="1"/>
    <col min="5283" max="5283" width="25.140625" style="23" customWidth="1"/>
    <col min="5284" max="5284" width="31" style="23" customWidth="1"/>
    <col min="5285" max="5285" width="51" style="23" customWidth="1"/>
    <col min="5286" max="5286" width="23.28515625" style="23" customWidth="1"/>
    <col min="5287" max="5287" width="36.28515625" style="23" customWidth="1"/>
    <col min="5288" max="5288" width="13.7109375" style="23" customWidth="1"/>
    <col min="5289" max="5289" width="7.7109375" style="23" customWidth="1"/>
    <col min="5290" max="5290" width="16.42578125" style="23" customWidth="1"/>
    <col min="5291" max="5291" width="25.140625" style="23" customWidth="1"/>
    <col min="5292" max="5292" width="31" style="23" customWidth="1"/>
    <col min="5293" max="5293" width="51" style="23" customWidth="1"/>
    <col min="5294" max="5294" width="23.28515625" style="23" customWidth="1"/>
    <col min="5295" max="5295" width="36.28515625" style="23" customWidth="1"/>
    <col min="5296" max="5296" width="13.7109375" style="23" customWidth="1"/>
    <col min="5297" max="5297" width="7.7109375" style="23" customWidth="1"/>
    <col min="5298" max="5298" width="16.42578125" style="23" customWidth="1"/>
    <col min="5299" max="5299" width="25.140625" style="23" customWidth="1"/>
    <col min="5300" max="5300" width="31" style="23" customWidth="1"/>
    <col min="5301" max="5301" width="51" style="23" customWidth="1"/>
    <col min="5302" max="5302" width="23.28515625" style="23" customWidth="1"/>
    <col min="5303" max="5303" width="36.28515625" style="23" customWidth="1"/>
    <col min="5304" max="5304" width="13.7109375" style="23" customWidth="1"/>
    <col min="5305" max="5305" width="7.7109375" style="23" customWidth="1"/>
    <col min="5306" max="5306" width="16.42578125" style="23" customWidth="1"/>
    <col min="5307" max="5307" width="25.140625" style="23" customWidth="1"/>
    <col min="5308" max="5308" width="31" style="23" customWidth="1"/>
    <col min="5309" max="5309" width="51" style="23" customWidth="1"/>
    <col min="5310" max="5310" width="23.28515625" style="23" customWidth="1"/>
    <col min="5311" max="5311" width="36.28515625" style="23" customWidth="1"/>
    <col min="5312" max="5312" width="13.7109375" style="23" customWidth="1"/>
    <col min="5313" max="5313" width="7.7109375" style="23" customWidth="1"/>
    <col min="5314" max="5314" width="16.42578125" style="23" customWidth="1"/>
    <col min="5315" max="5315" width="25.140625" style="23" customWidth="1"/>
    <col min="5316" max="5316" width="31" style="23" customWidth="1"/>
    <col min="5317" max="5317" width="51" style="23" customWidth="1"/>
    <col min="5318" max="5318" width="23.28515625" style="23" customWidth="1"/>
    <col min="5319" max="5319" width="36.28515625" style="23" customWidth="1"/>
    <col min="5320" max="5320" width="13.7109375" style="23" customWidth="1"/>
    <col min="5321" max="5321" width="7.7109375" style="23" customWidth="1"/>
    <col min="5322" max="5322" width="16.42578125" style="23" customWidth="1"/>
    <col min="5323" max="5323" width="25.140625" style="23" customWidth="1"/>
    <col min="5324" max="5324" width="31" style="23" customWidth="1"/>
    <col min="5325" max="5325" width="51" style="23" customWidth="1"/>
    <col min="5326" max="5326" width="23.28515625" style="23" customWidth="1"/>
    <col min="5327" max="5327" width="36.28515625" style="23" customWidth="1"/>
    <col min="5328" max="5328" width="13.7109375" style="23" customWidth="1"/>
    <col min="5329" max="5329" width="7.7109375" style="23" customWidth="1"/>
    <col min="5330" max="5330" width="16.42578125" style="23" customWidth="1"/>
    <col min="5331" max="5331" width="25.140625" style="23" customWidth="1"/>
    <col min="5332" max="5332" width="31" style="23" customWidth="1"/>
    <col min="5333" max="5333" width="51" style="23" customWidth="1"/>
    <col min="5334" max="5334" width="23.28515625" style="23" customWidth="1"/>
    <col min="5335" max="5335" width="36.28515625" style="23" customWidth="1"/>
    <col min="5336" max="5336" width="13.7109375" style="23" customWidth="1"/>
    <col min="5337" max="5337" width="7.7109375" style="23" customWidth="1"/>
    <col min="5338" max="5338" width="16.42578125" style="23" customWidth="1"/>
    <col min="5339" max="5339" width="25.140625" style="23" customWidth="1"/>
    <col min="5340" max="5340" width="31" style="23" customWidth="1"/>
    <col min="5341" max="5341" width="51" style="23" customWidth="1"/>
    <col min="5342" max="5342" width="23.28515625" style="23" customWidth="1"/>
    <col min="5343" max="5343" width="36.28515625" style="23" customWidth="1"/>
    <col min="5344" max="5344" width="13.7109375" style="23" customWidth="1"/>
    <col min="5345" max="5345" width="7.7109375" style="23" customWidth="1"/>
    <col min="5346" max="5346" width="16.42578125" style="23" customWidth="1"/>
    <col min="5347" max="5347" width="25.140625" style="23" customWidth="1"/>
    <col min="5348" max="5348" width="31" style="23" customWidth="1"/>
    <col min="5349" max="5349" width="51" style="23" customWidth="1"/>
    <col min="5350" max="5350" width="23.28515625" style="23" customWidth="1"/>
    <col min="5351" max="5351" width="36.28515625" style="23" customWidth="1"/>
    <col min="5352" max="5352" width="13.7109375" style="23" customWidth="1"/>
    <col min="5353" max="5353" width="7.7109375" style="23" customWidth="1"/>
    <col min="5354" max="5354" width="16.42578125" style="23" customWidth="1"/>
    <col min="5355" max="5355" width="25.140625" style="23" customWidth="1"/>
    <col min="5356" max="5356" width="31" style="23" customWidth="1"/>
    <col min="5357" max="5357" width="51" style="23" customWidth="1"/>
    <col min="5358" max="5358" width="23.28515625" style="23" customWidth="1"/>
    <col min="5359" max="5359" width="36.28515625" style="23" customWidth="1"/>
    <col min="5360" max="5360" width="13.7109375" style="23" customWidth="1"/>
    <col min="5361" max="5361" width="7.7109375" style="23" customWidth="1"/>
    <col min="5362" max="5362" width="16.42578125" style="23" customWidth="1"/>
    <col min="5363" max="5363" width="25.140625" style="23" customWidth="1"/>
    <col min="5364" max="5364" width="31" style="23" customWidth="1"/>
    <col min="5365" max="5365" width="51" style="23" customWidth="1"/>
    <col min="5366" max="5366" width="23.28515625" style="23" customWidth="1"/>
    <col min="5367" max="5367" width="36.28515625" style="23" customWidth="1"/>
    <col min="5368" max="5368" width="13.7109375" style="23" customWidth="1"/>
    <col min="5369" max="5369" width="7.7109375" style="23" customWidth="1"/>
    <col min="5370" max="5370" width="16.42578125" style="23" customWidth="1"/>
    <col min="5371" max="5371" width="25.140625" style="23" customWidth="1"/>
    <col min="5372" max="5372" width="31" style="23" customWidth="1"/>
    <col min="5373" max="5373" width="51" style="23" customWidth="1"/>
    <col min="5374" max="5374" width="23.28515625" style="23" customWidth="1"/>
    <col min="5375" max="5375" width="36.28515625" style="23" customWidth="1"/>
    <col min="5376" max="5376" width="13.7109375" style="23" customWidth="1"/>
    <col min="5377" max="5377" width="7.7109375" style="23" customWidth="1"/>
    <col min="5378" max="5378" width="16.42578125" style="23" customWidth="1"/>
    <col min="5379" max="5379" width="25.140625" style="23" customWidth="1"/>
    <col min="5380" max="5380" width="31" style="23" customWidth="1"/>
    <col min="5381" max="5381" width="51" style="23" customWidth="1"/>
    <col min="5382" max="5382" width="23.28515625" style="23" customWidth="1"/>
    <col min="5383" max="5383" width="36.28515625" style="23" customWidth="1"/>
    <col min="5384" max="5384" width="13.7109375" style="23" customWidth="1"/>
    <col min="5385" max="5385" width="7.7109375" style="23" customWidth="1"/>
    <col min="5386" max="5386" width="16.42578125" style="23" customWidth="1"/>
    <col min="5387" max="5387" width="25.140625" style="23" customWidth="1"/>
    <col min="5388" max="5388" width="31" style="23" customWidth="1"/>
    <col min="5389" max="5389" width="51" style="23" customWidth="1"/>
    <col min="5390" max="5390" width="23.28515625" style="23" customWidth="1"/>
    <col min="5391" max="5391" width="36.28515625" style="23" customWidth="1"/>
    <col min="5392" max="5392" width="13.7109375" style="23" customWidth="1"/>
    <col min="5393" max="5393" width="7.7109375" style="23" customWidth="1"/>
    <col min="5394" max="5394" width="16.42578125" style="23" customWidth="1"/>
    <col min="5395" max="5395" width="25.140625" style="23" customWidth="1"/>
    <col min="5396" max="5396" width="31" style="23" customWidth="1"/>
    <col min="5397" max="5397" width="51" style="23" customWidth="1"/>
    <col min="5398" max="5398" width="23.28515625" style="23" customWidth="1"/>
    <col min="5399" max="5399" width="36.28515625" style="23" customWidth="1"/>
    <col min="5400" max="5400" width="13.7109375" style="23" customWidth="1"/>
    <col min="5401" max="5401" width="7.7109375" style="23" customWidth="1"/>
    <col min="5402" max="5402" width="16.42578125" style="23" customWidth="1"/>
    <col min="5403" max="5403" width="25.140625" style="23" customWidth="1"/>
    <col min="5404" max="5404" width="31" style="23" customWidth="1"/>
    <col min="5405" max="5405" width="51" style="23" customWidth="1"/>
    <col min="5406" max="5406" width="23.28515625" style="23" customWidth="1"/>
    <col min="5407" max="5407" width="36.28515625" style="23" customWidth="1"/>
    <col min="5408" max="5408" width="13.7109375" style="23" customWidth="1"/>
    <col min="5409" max="5409" width="7.7109375" style="23" customWidth="1"/>
    <col min="5410" max="5410" width="16.42578125" style="23" customWidth="1"/>
    <col min="5411" max="5411" width="25.140625" style="23" customWidth="1"/>
    <col min="5412" max="5412" width="31" style="23" customWidth="1"/>
    <col min="5413" max="5413" width="51" style="23" customWidth="1"/>
    <col min="5414" max="5414" width="23.28515625" style="23" customWidth="1"/>
    <col min="5415" max="5415" width="36.28515625" style="23" customWidth="1"/>
    <col min="5416" max="5416" width="13.7109375" style="23" customWidth="1"/>
    <col min="5417" max="5417" width="7.7109375" style="23" customWidth="1"/>
    <col min="5418" max="5418" width="16.42578125" style="23" customWidth="1"/>
    <col min="5419" max="5419" width="25.140625" style="23" customWidth="1"/>
    <col min="5420" max="5420" width="31" style="23" customWidth="1"/>
    <col min="5421" max="5421" width="51" style="23" customWidth="1"/>
    <col min="5422" max="5422" width="23.28515625" style="23" customWidth="1"/>
    <col min="5423" max="5423" width="36.28515625" style="23" customWidth="1"/>
    <col min="5424" max="5424" width="13.7109375" style="23" customWidth="1"/>
    <col min="5425" max="5425" width="7.7109375" style="23" customWidth="1"/>
    <col min="5426" max="5426" width="16.42578125" style="23" customWidth="1"/>
    <col min="5427" max="5427" width="25.140625" style="23" customWidth="1"/>
    <col min="5428" max="5428" width="31" style="23" customWidth="1"/>
    <col min="5429" max="5429" width="51" style="23" customWidth="1"/>
    <col min="5430" max="5430" width="23.28515625" style="23" customWidth="1"/>
    <col min="5431" max="5431" width="36.28515625" style="23" customWidth="1"/>
    <col min="5432" max="5432" width="13.7109375" style="23" customWidth="1"/>
    <col min="5433" max="5433" width="7.7109375" style="23" customWidth="1"/>
    <col min="5434" max="5434" width="16.42578125" style="23" customWidth="1"/>
    <col min="5435" max="5435" width="25.140625" style="23" customWidth="1"/>
    <col min="5436" max="5436" width="31" style="23" customWidth="1"/>
    <col min="5437" max="5437" width="51" style="23" customWidth="1"/>
    <col min="5438" max="5438" width="23.28515625" style="23" customWidth="1"/>
    <col min="5439" max="5439" width="36.28515625" style="23" customWidth="1"/>
    <col min="5440" max="5440" width="13.7109375" style="23" customWidth="1"/>
    <col min="5441" max="5441" width="7.7109375" style="23" customWidth="1"/>
    <col min="5442" max="5442" width="16.42578125" style="23" customWidth="1"/>
    <col min="5443" max="5443" width="25.140625" style="23" customWidth="1"/>
    <col min="5444" max="5444" width="31" style="23" customWidth="1"/>
    <col min="5445" max="5445" width="51" style="23" customWidth="1"/>
    <col min="5446" max="5446" width="23.28515625" style="23" customWidth="1"/>
    <col min="5447" max="5447" width="36.28515625" style="23" customWidth="1"/>
    <col min="5448" max="5448" width="13.7109375" style="23" customWidth="1"/>
    <col min="5449" max="5449" width="7.7109375" style="23" customWidth="1"/>
    <col min="5450" max="5450" width="16.42578125" style="23" customWidth="1"/>
    <col min="5451" max="5451" width="25.140625" style="23" customWidth="1"/>
    <col min="5452" max="5452" width="31" style="23" customWidth="1"/>
    <col min="5453" max="5453" width="51" style="23" customWidth="1"/>
    <col min="5454" max="5454" width="23.28515625" style="23" customWidth="1"/>
    <col min="5455" max="5455" width="36.28515625" style="23" customWidth="1"/>
    <col min="5456" max="5456" width="13.7109375" style="23" customWidth="1"/>
    <col min="5457" max="5457" width="7.7109375" style="23" customWidth="1"/>
    <col min="5458" max="5458" width="16.42578125" style="23" customWidth="1"/>
    <col min="5459" max="5459" width="25.140625" style="23" customWidth="1"/>
    <col min="5460" max="5460" width="31" style="23" customWidth="1"/>
    <col min="5461" max="5461" width="51" style="23" customWidth="1"/>
    <col min="5462" max="5462" width="23.28515625" style="23" customWidth="1"/>
    <col min="5463" max="5463" width="36.28515625" style="23" customWidth="1"/>
    <col min="5464" max="5464" width="13.7109375" style="23" customWidth="1"/>
    <col min="5465" max="5465" width="7.7109375" style="23" customWidth="1"/>
    <col min="5466" max="5466" width="16.42578125" style="23" customWidth="1"/>
    <col min="5467" max="5467" width="25.140625" style="23" customWidth="1"/>
    <col min="5468" max="5468" width="31" style="23" customWidth="1"/>
    <col min="5469" max="5469" width="51" style="23" customWidth="1"/>
    <col min="5470" max="5470" width="23.28515625" style="23" customWidth="1"/>
    <col min="5471" max="5471" width="36.28515625" style="23" customWidth="1"/>
    <col min="5472" max="5472" width="13.7109375" style="23" customWidth="1"/>
    <col min="5473" max="5473" width="7.7109375" style="23" customWidth="1"/>
    <col min="5474" max="5474" width="16.42578125" style="23" customWidth="1"/>
    <col min="5475" max="5475" width="25.140625" style="23" customWidth="1"/>
    <col min="5476" max="5476" width="31" style="23" customWidth="1"/>
    <col min="5477" max="5477" width="51" style="23" customWidth="1"/>
    <col min="5478" max="5478" width="23.28515625" style="23" customWidth="1"/>
    <col min="5479" max="5479" width="36.28515625" style="23" customWidth="1"/>
    <col min="5480" max="5480" width="13.7109375" style="23" customWidth="1"/>
    <col min="5481" max="5481" width="7.7109375" style="23" customWidth="1"/>
    <col min="5482" max="5482" width="16.42578125" style="23" customWidth="1"/>
    <col min="5483" max="5483" width="25.140625" style="23" customWidth="1"/>
    <col min="5484" max="5484" width="31" style="23" customWidth="1"/>
    <col min="5485" max="5485" width="51" style="23" customWidth="1"/>
    <col min="5486" max="5486" width="23.28515625" style="23" customWidth="1"/>
    <col min="5487" max="5487" width="36.28515625" style="23" customWidth="1"/>
    <col min="5488" max="5488" width="13.7109375" style="23" customWidth="1"/>
    <col min="5489" max="5489" width="7.7109375" style="23" customWidth="1"/>
    <col min="5490" max="5490" width="16.42578125" style="23" customWidth="1"/>
    <col min="5491" max="5491" width="25.140625" style="23" customWidth="1"/>
    <col min="5492" max="5492" width="31" style="23" customWidth="1"/>
    <col min="5493" max="5493" width="51" style="23" customWidth="1"/>
    <col min="5494" max="5494" width="23.28515625" style="23" customWidth="1"/>
    <col min="5495" max="5495" width="36.28515625" style="23" customWidth="1"/>
    <col min="5496" max="5496" width="13.7109375" style="23" customWidth="1"/>
    <col min="5497" max="5497" width="7.7109375" style="23" customWidth="1"/>
    <col min="5498" max="5498" width="16.42578125" style="23" customWidth="1"/>
    <col min="5499" max="5499" width="25.140625" style="23" customWidth="1"/>
    <col min="5500" max="5500" width="31" style="23" customWidth="1"/>
    <col min="5501" max="5501" width="51" style="23" customWidth="1"/>
    <col min="5502" max="5502" width="23.28515625" style="23" customWidth="1"/>
    <col min="5503" max="5503" width="36.28515625" style="23" customWidth="1"/>
    <col min="5504" max="5504" width="13.7109375" style="23" customWidth="1"/>
    <col min="5505" max="5505" width="7.7109375" style="23" customWidth="1"/>
    <col min="5506" max="5506" width="16.42578125" style="23" customWidth="1"/>
    <col min="5507" max="5507" width="25.140625" style="23" customWidth="1"/>
    <col min="5508" max="5508" width="31" style="23" customWidth="1"/>
    <col min="5509" max="5509" width="51" style="23" customWidth="1"/>
    <col min="5510" max="5510" width="23.28515625" style="23" customWidth="1"/>
    <col min="5511" max="5511" width="36.28515625" style="23" customWidth="1"/>
    <col min="5512" max="5512" width="13.7109375" style="23" customWidth="1"/>
    <col min="5513" max="5513" width="7.7109375" style="23" customWidth="1"/>
    <col min="5514" max="5514" width="16.42578125" style="23" customWidth="1"/>
    <col min="5515" max="5515" width="25.140625" style="23" customWidth="1"/>
    <col min="5516" max="5516" width="31" style="23" customWidth="1"/>
    <col min="5517" max="5517" width="51" style="23" customWidth="1"/>
    <col min="5518" max="5518" width="23.28515625" style="23" customWidth="1"/>
    <col min="5519" max="5519" width="36.28515625" style="23" customWidth="1"/>
    <col min="5520" max="5520" width="13.7109375" style="23" customWidth="1"/>
    <col min="5521" max="5521" width="7.7109375" style="23" customWidth="1"/>
    <col min="5522" max="5522" width="16.42578125" style="23" customWidth="1"/>
    <col min="5523" max="5523" width="25.140625" style="23" customWidth="1"/>
    <col min="5524" max="5524" width="31" style="23" customWidth="1"/>
    <col min="5525" max="5525" width="51" style="23" customWidth="1"/>
    <col min="5526" max="5526" width="23.28515625" style="23" customWidth="1"/>
    <col min="5527" max="5527" width="36.28515625" style="23" customWidth="1"/>
    <col min="5528" max="5528" width="13.7109375" style="23" customWidth="1"/>
    <col min="5529" max="5529" width="7.7109375" style="23" customWidth="1"/>
    <col min="5530" max="5530" width="16.42578125" style="23" customWidth="1"/>
    <col min="5531" max="5531" width="25.140625" style="23" customWidth="1"/>
    <col min="5532" max="5532" width="31" style="23" customWidth="1"/>
    <col min="5533" max="5533" width="51" style="23" customWidth="1"/>
    <col min="5534" max="5534" width="23.28515625" style="23" customWidth="1"/>
    <col min="5535" max="5535" width="36.28515625" style="23" customWidth="1"/>
    <col min="5536" max="5536" width="13.7109375" style="23" customWidth="1"/>
    <col min="5537" max="5537" width="7.7109375" style="23" customWidth="1"/>
    <col min="5538" max="5538" width="16.42578125" style="23" customWidth="1"/>
    <col min="5539" max="5539" width="25.140625" style="23" customWidth="1"/>
    <col min="5540" max="5540" width="31" style="23" customWidth="1"/>
    <col min="5541" max="5541" width="51" style="23" customWidth="1"/>
    <col min="5542" max="5542" width="23.28515625" style="23" customWidth="1"/>
    <col min="5543" max="5543" width="36.28515625" style="23" customWidth="1"/>
    <col min="5544" max="5544" width="13.7109375" style="23" customWidth="1"/>
    <col min="5545" max="5545" width="7.7109375" style="23" customWidth="1"/>
    <col min="5546" max="5546" width="16.42578125" style="23" customWidth="1"/>
    <col min="5547" max="5547" width="25.140625" style="23" customWidth="1"/>
    <col min="5548" max="5548" width="31" style="23" customWidth="1"/>
    <col min="5549" max="5549" width="51" style="23" customWidth="1"/>
    <col min="5550" max="5550" width="23.28515625" style="23" customWidth="1"/>
    <col min="5551" max="5551" width="36.28515625" style="23" customWidth="1"/>
    <col min="5552" max="5552" width="13.7109375" style="23" customWidth="1"/>
    <col min="5553" max="5553" width="7.7109375" style="23" customWidth="1"/>
    <col min="5554" max="5554" width="16.42578125" style="23" customWidth="1"/>
    <col min="5555" max="5555" width="25.140625" style="23" customWidth="1"/>
    <col min="5556" max="5556" width="31" style="23" customWidth="1"/>
    <col min="5557" max="5557" width="51" style="23" customWidth="1"/>
    <col min="5558" max="5558" width="23.28515625" style="23" customWidth="1"/>
    <col min="5559" max="5559" width="36.28515625" style="23" customWidth="1"/>
    <col min="5560" max="5560" width="13.7109375" style="23" customWidth="1"/>
    <col min="5561" max="5561" width="7.7109375" style="23" customWidth="1"/>
    <col min="5562" max="5562" width="16.42578125" style="23" customWidth="1"/>
    <col min="5563" max="5563" width="25.140625" style="23" customWidth="1"/>
    <col min="5564" max="5564" width="31" style="23" customWidth="1"/>
    <col min="5565" max="5565" width="51" style="23" customWidth="1"/>
    <col min="5566" max="5566" width="23.28515625" style="23" customWidth="1"/>
    <col min="5567" max="5567" width="36.28515625" style="23" customWidth="1"/>
    <col min="5568" max="5568" width="13.7109375" style="23" customWidth="1"/>
    <col min="5569" max="5569" width="7.7109375" style="23" customWidth="1"/>
    <col min="5570" max="5570" width="16.42578125" style="23" customWidth="1"/>
    <col min="5571" max="5571" width="25.140625" style="23" customWidth="1"/>
    <col min="5572" max="5572" width="31" style="23" customWidth="1"/>
    <col min="5573" max="5573" width="51" style="23" customWidth="1"/>
    <col min="5574" max="5574" width="23.28515625" style="23" customWidth="1"/>
    <col min="5575" max="5575" width="36.28515625" style="23" customWidth="1"/>
    <col min="5576" max="5576" width="13.7109375" style="23" customWidth="1"/>
    <col min="5577" max="5577" width="7.7109375" style="23" customWidth="1"/>
    <col min="5578" max="5578" width="16.42578125" style="23" customWidth="1"/>
    <col min="5579" max="5579" width="25.140625" style="23" customWidth="1"/>
    <col min="5580" max="5580" width="31" style="23" customWidth="1"/>
    <col min="5581" max="5581" width="51" style="23" customWidth="1"/>
    <col min="5582" max="5582" width="23.28515625" style="23" customWidth="1"/>
    <col min="5583" max="5583" width="36.28515625" style="23" customWidth="1"/>
    <col min="5584" max="5584" width="13.7109375" style="23" customWidth="1"/>
    <col min="5585" max="5585" width="7.7109375" style="23" customWidth="1"/>
    <col min="5586" max="5586" width="16.42578125" style="23" customWidth="1"/>
    <col min="5587" max="5587" width="25.140625" style="23" customWidth="1"/>
    <col min="5588" max="5588" width="31" style="23" customWidth="1"/>
    <col min="5589" max="5589" width="51" style="23" customWidth="1"/>
    <col min="5590" max="5590" width="23.28515625" style="23" customWidth="1"/>
    <col min="5591" max="5591" width="36.28515625" style="23" customWidth="1"/>
    <col min="5592" max="5592" width="13.7109375" style="23" customWidth="1"/>
    <col min="5593" max="5593" width="7.7109375" style="23" customWidth="1"/>
    <col min="5594" max="5594" width="16.42578125" style="23" customWidth="1"/>
    <col min="5595" max="5595" width="25.140625" style="23" customWidth="1"/>
    <col min="5596" max="5596" width="31" style="23" customWidth="1"/>
    <col min="5597" max="5597" width="51" style="23" customWidth="1"/>
    <col min="5598" max="5598" width="23.28515625" style="23" customWidth="1"/>
    <col min="5599" max="5599" width="36.28515625" style="23" customWidth="1"/>
    <col min="5600" max="5600" width="13.7109375" style="23" customWidth="1"/>
    <col min="5601" max="5601" width="7.7109375" style="23" customWidth="1"/>
    <col min="5602" max="5602" width="16.42578125" style="23" customWidth="1"/>
    <col min="5603" max="5603" width="25.140625" style="23" customWidth="1"/>
    <col min="5604" max="5604" width="31" style="23" customWidth="1"/>
    <col min="5605" max="5605" width="51" style="23" customWidth="1"/>
    <col min="5606" max="5606" width="23.28515625" style="23" customWidth="1"/>
    <col min="5607" max="5607" width="36.28515625" style="23" customWidth="1"/>
    <col min="5608" max="5608" width="13.7109375" style="23" customWidth="1"/>
    <col min="5609" max="5609" width="7.7109375" style="23" customWidth="1"/>
    <col min="5610" max="5610" width="16.42578125" style="23" customWidth="1"/>
    <col min="5611" max="5611" width="25.140625" style="23" customWidth="1"/>
    <col min="5612" max="5612" width="31" style="23" customWidth="1"/>
    <col min="5613" max="5613" width="51" style="23" customWidth="1"/>
    <col min="5614" max="5614" width="23.28515625" style="23" customWidth="1"/>
    <col min="5615" max="5615" width="36.28515625" style="23" customWidth="1"/>
    <col min="5616" max="5616" width="13.7109375" style="23" customWidth="1"/>
    <col min="5617" max="5617" width="7.7109375" style="23" customWidth="1"/>
    <col min="5618" max="5618" width="16.42578125" style="23" customWidth="1"/>
    <col min="5619" max="5619" width="25.140625" style="23" customWidth="1"/>
    <col min="5620" max="5620" width="31" style="23" customWidth="1"/>
    <col min="5621" max="5621" width="51" style="23" customWidth="1"/>
    <col min="5622" max="5622" width="23.28515625" style="23" customWidth="1"/>
    <col min="5623" max="5623" width="36.28515625" style="23" customWidth="1"/>
    <col min="5624" max="5624" width="13.7109375" style="23" customWidth="1"/>
    <col min="5625" max="5625" width="7.7109375" style="23" customWidth="1"/>
    <col min="5626" max="5626" width="16.42578125" style="23" customWidth="1"/>
    <col min="5627" max="5627" width="25.140625" style="23" customWidth="1"/>
    <col min="5628" max="5628" width="31" style="23" customWidth="1"/>
    <col min="5629" max="5629" width="51" style="23" customWidth="1"/>
    <col min="5630" max="5630" width="23.28515625" style="23" customWidth="1"/>
    <col min="5631" max="5631" width="36.28515625" style="23" customWidth="1"/>
    <col min="5632" max="5632" width="13.7109375" style="23" customWidth="1"/>
    <col min="5633" max="5633" width="7.7109375" style="23" customWidth="1"/>
    <col min="5634" max="5634" width="16.42578125" style="23" customWidth="1"/>
    <col min="5635" max="5635" width="25.140625" style="23" customWidth="1"/>
    <col min="5636" max="5636" width="31" style="23" customWidth="1"/>
    <col min="5637" max="5637" width="51" style="23" customWidth="1"/>
    <col min="5638" max="5638" width="23.28515625" style="23" customWidth="1"/>
    <col min="5639" max="5639" width="36.28515625" style="23" customWidth="1"/>
    <col min="5640" max="5640" width="13.7109375" style="23" customWidth="1"/>
    <col min="5641" max="5641" width="7.7109375" style="23" customWidth="1"/>
    <col min="5642" max="5642" width="16.42578125" style="23" customWidth="1"/>
    <col min="5643" max="5643" width="25.140625" style="23" customWidth="1"/>
    <col min="5644" max="5644" width="31" style="23" customWidth="1"/>
    <col min="5645" max="5645" width="51" style="23" customWidth="1"/>
    <col min="5646" max="5646" width="23.28515625" style="23" customWidth="1"/>
    <col min="5647" max="5647" width="36.28515625" style="23" customWidth="1"/>
    <col min="5648" max="5648" width="13.7109375" style="23" customWidth="1"/>
    <col min="5649" max="5649" width="7.7109375" style="23" customWidth="1"/>
    <col min="5650" max="5650" width="16.42578125" style="23" customWidth="1"/>
    <col min="5651" max="5651" width="25.140625" style="23" customWidth="1"/>
    <col min="5652" max="5652" width="31" style="23" customWidth="1"/>
    <col min="5653" max="5653" width="51" style="23" customWidth="1"/>
    <col min="5654" max="5654" width="23.28515625" style="23" customWidth="1"/>
    <col min="5655" max="5655" width="36.28515625" style="23" customWidth="1"/>
    <col min="5656" max="5656" width="13.7109375" style="23" customWidth="1"/>
    <col min="5657" max="5657" width="7.7109375" style="23" customWidth="1"/>
    <col min="5658" max="5658" width="16.42578125" style="23" customWidth="1"/>
    <col min="5659" max="5659" width="25.140625" style="23" customWidth="1"/>
    <col min="5660" max="5660" width="31" style="23" customWidth="1"/>
    <col min="5661" max="5661" width="51" style="23" customWidth="1"/>
    <col min="5662" max="5662" width="23.28515625" style="23" customWidth="1"/>
    <col min="5663" max="5663" width="36.28515625" style="23" customWidth="1"/>
    <col min="5664" max="5664" width="13.7109375" style="23" customWidth="1"/>
    <col min="5665" max="5665" width="7.7109375" style="23" customWidth="1"/>
    <col min="5666" max="5666" width="16.42578125" style="23" customWidth="1"/>
    <col min="5667" max="5667" width="25.140625" style="23" customWidth="1"/>
    <col min="5668" max="5668" width="31" style="23" customWidth="1"/>
    <col min="5669" max="5669" width="51" style="23" customWidth="1"/>
    <col min="5670" max="5670" width="23.28515625" style="23" customWidth="1"/>
    <col min="5671" max="5671" width="36.28515625" style="23" customWidth="1"/>
    <col min="5672" max="5672" width="13.7109375" style="23" customWidth="1"/>
    <col min="5673" max="5673" width="7.7109375" style="23" customWidth="1"/>
    <col min="5674" max="5674" width="16.42578125" style="23" customWidth="1"/>
    <col min="5675" max="5675" width="25.140625" style="23" customWidth="1"/>
    <col min="5676" max="5676" width="31" style="23" customWidth="1"/>
    <col min="5677" max="5677" width="51" style="23" customWidth="1"/>
    <col min="5678" max="5678" width="23.28515625" style="23" customWidth="1"/>
    <col min="5679" max="5679" width="36.28515625" style="23" customWidth="1"/>
    <col min="5680" max="5680" width="13.7109375" style="23" customWidth="1"/>
    <col min="5681" max="5681" width="7.7109375" style="23" customWidth="1"/>
    <col min="5682" max="5682" width="16.42578125" style="23" customWidth="1"/>
    <col min="5683" max="5683" width="25.140625" style="23" customWidth="1"/>
    <col min="5684" max="5684" width="31" style="23" customWidth="1"/>
    <col min="5685" max="5685" width="51" style="23" customWidth="1"/>
    <col min="5686" max="5686" width="23.28515625" style="23" customWidth="1"/>
    <col min="5687" max="5687" width="36.28515625" style="23" customWidth="1"/>
    <col min="5688" max="5688" width="13.7109375" style="23" customWidth="1"/>
    <col min="5689" max="5689" width="7.7109375" style="23" customWidth="1"/>
    <col min="5690" max="5690" width="16.42578125" style="23" customWidth="1"/>
    <col min="5691" max="5691" width="25.140625" style="23" customWidth="1"/>
    <col min="5692" max="5692" width="31" style="23" customWidth="1"/>
    <col min="5693" max="5693" width="51" style="23" customWidth="1"/>
    <col min="5694" max="5694" width="23.28515625" style="23" customWidth="1"/>
    <col min="5695" max="5695" width="36.28515625" style="23" customWidth="1"/>
    <col min="5696" max="5696" width="13.7109375" style="23" customWidth="1"/>
    <col min="5697" max="5697" width="7.7109375" style="23" customWidth="1"/>
    <col min="5698" max="5698" width="16.42578125" style="23" customWidth="1"/>
    <col min="5699" max="5699" width="25.140625" style="23" customWidth="1"/>
    <col min="5700" max="5700" width="31" style="23" customWidth="1"/>
    <col min="5701" max="5701" width="51" style="23" customWidth="1"/>
    <col min="5702" max="5702" width="23.28515625" style="23" customWidth="1"/>
    <col min="5703" max="5703" width="36.28515625" style="23" customWidth="1"/>
    <col min="5704" max="5704" width="13.7109375" style="23" customWidth="1"/>
    <col min="5705" max="5705" width="7.7109375" style="23" customWidth="1"/>
    <col min="5706" max="5706" width="16.42578125" style="23" customWidth="1"/>
    <col min="5707" max="5707" width="25.140625" style="23" customWidth="1"/>
    <col min="5708" max="5708" width="31" style="23" customWidth="1"/>
    <col min="5709" max="5709" width="51" style="23" customWidth="1"/>
    <col min="5710" max="5710" width="23.28515625" style="23" customWidth="1"/>
    <col min="5711" max="5711" width="36.28515625" style="23" customWidth="1"/>
    <col min="5712" max="5712" width="13.7109375" style="23" customWidth="1"/>
    <col min="5713" max="5713" width="7.7109375" style="23" customWidth="1"/>
    <col min="5714" max="5714" width="16.42578125" style="23" customWidth="1"/>
    <col min="5715" max="5715" width="25.140625" style="23" customWidth="1"/>
    <col min="5716" max="5716" width="31" style="23" customWidth="1"/>
    <col min="5717" max="5717" width="51" style="23" customWidth="1"/>
    <col min="5718" max="5718" width="23.28515625" style="23" customWidth="1"/>
    <col min="5719" max="5719" width="36.28515625" style="23" customWidth="1"/>
    <col min="5720" max="5720" width="13.7109375" style="23" customWidth="1"/>
    <col min="5721" max="5721" width="7.7109375" style="23" customWidth="1"/>
    <col min="5722" max="5722" width="16.42578125" style="23" customWidth="1"/>
    <col min="5723" max="5723" width="25.140625" style="23" customWidth="1"/>
    <col min="5724" max="5724" width="31" style="23" customWidth="1"/>
    <col min="5725" max="5725" width="51" style="23" customWidth="1"/>
    <col min="5726" max="5726" width="23.28515625" style="23" customWidth="1"/>
    <col min="5727" max="5727" width="36.28515625" style="23" customWidth="1"/>
    <col min="5728" max="5728" width="13.7109375" style="23" customWidth="1"/>
    <col min="5729" max="5729" width="7.7109375" style="23" customWidth="1"/>
    <col min="5730" max="5730" width="16.42578125" style="23" customWidth="1"/>
    <col min="5731" max="5731" width="25.140625" style="23" customWidth="1"/>
    <col min="5732" max="5732" width="31" style="23" customWidth="1"/>
    <col min="5733" max="5733" width="51" style="23" customWidth="1"/>
    <col min="5734" max="5734" width="23.28515625" style="23" customWidth="1"/>
    <col min="5735" max="5735" width="36.28515625" style="23" customWidth="1"/>
    <col min="5736" max="5736" width="13.7109375" style="23" customWidth="1"/>
    <col min="5737" max="5737" width="7.7109375" style="23" customWidth="1"/>
    <col min="5738" max="5738" width="16.42578125" style="23" customWidth="1"/>
    <col min="5739" max="5739" width="25.140625" style="23" customWidth="1"/>
    <col min="5740" max="5740" width="31" style="23" customWidth="1"/>
    <col min="5741" max="5741" width="51" style="23" customWidth="1"/>
    <col min="5742" max="5742" width="23.28515625" style="23" customWidth="1"/>
    <col min="5743" max="5743" width="36.28515625" style="23" customWidth="1"/>
    <col min="5744" max="5744" width="13.7109375" style="23" customWidth="1"/>
    <col min="5745" max="5745" width="7.7109375" style="23" customWidth="1"/>
    <col min="5746" max="5746" width="16.42578125" style="23" customWidth="1"/>
    <col min="5747" max="5747" width="25.140625" style="23" customWidth="1"/>
    <col min="5748" max="5748" width="31" style="23" customWidth="1"/>
    <col min="5749" max="5749" width="51" style="23" customWidth="1"/>
    <col min="5750" max="5750" width="23.28515625" style="23" customWidth="1"/>
    <col min="5751" max="5751" width="36.28515625" style="23" customWidth="1"/>
    <col min="5752" max="5752" width="13.7109375" style="23" customWidth="1"/>
    <col min="5753" max="5753" width="7.7109375" style="23" customWidth="1"/>
    <col min="5754" max="5754" width="16.42578125" style="23" customWidth="1"/>
    <col min="5755" max="5755" width="25.140625" style="23" customWidth="1"/>
    <col min="5756" max="5756" width="31" style="23" customWidth="1"/>
    <col min="5757" max="5757" width="51" style="23" customWidth="1"/>
    <col min="5758" max="5758" width="23.28515625" style="23" customWidth="1"/>
    <col min="5759" max="5759" width="36.28515625" style="23" customWidth="1"/>
    <col min="5760" max="5760" width="13.7109375" style="23" customWidth="1"/>
    <col min="5761" max="5761" width="7.7109375" style="23" customWidth="1"/>
    <col min="5762" max="5762" width="16.42578125" style="23" customWidth="1"/>
    <col min="5763" max="5763" width="25.140625" style="23" customWidth="1"/>
    <col min="5764" max="5764" width="31" style="23" customWidth="1"/>
    <col min="5765" max="5765" width="51" style="23" customWidth="1"/>
    <col min="5766" max="5766" width="23.28515625" style="23" customWidth="1"/>
    <col min="5767" max="5767" width="36.28515625" style="23" customWidth="1"/>
    <col min="5768" max="5768" width="13.7109375" style="23" customWidth="1"/>
    <col min="5769" max="5769" width="7.7109375" style="23" customWidth="1"/>
    <col min="5770" max="5770" width="16.42578125" style="23" customWidth="1"/>
    <col min="5771" max="5771" width="25.140625" style="23" customWidth="1"/>
    <col min="5772" max="5772" width="31" style="23" customWidth="1"/>
    <col min="5773" max="5773" width="51" style="23" customWidth="1"/>
    <col min="5774" max="5774" width="23.28515625" style="23" customWidth="1"/>
    <col min="5775" max="5775" width="36.28515625" style="23" customWidth="1"/>
    <col min="5776" max="5776" width="13.7109375" style="23" customWidth="1"/>
    <col min="5777" max="5777" width="7.7109375" style="23" customWidth="1"/>
    <col min="5778" max="5778" width="16.42578125" style="23" customWidth="1"/>
    <col min="5779" max="5779" width="25.140625" style="23" customWidth="1"/>
    <col min="5780" max="5780" width="31" style="23" customWidth="1"/>
    <col min="5781" max="5781" width="51" style="23" customWidth="1"/>
    <col min="5782" max="5782" width="23.28515625" style="23" customWidth="1"/>
    <col min="5783" max="5783" width="36.28515625" style="23" customWidth="1"/>
    <col min="5784" max="5784" width="13.7109375" style="23" customWidth="1"/>
    <col min="5785" max="5785" width="7.7109375" style="23" customWidth="1"/>
    <col min="5786" max="5786" width="16.42578125" style="23" customWidth="1"/>
    <col min="5787" max="5787" width="25.140625" style="23" customWidth="1"/>
    <col min="5788" max="5788" width="31" style="23" customWidth="1"/>
    <col min="5789" max="5789" width="51" style="23" customWidth="1"/>
    <col min="5790" max="5790" width="23.28515625" style="23" customWidth="1"/>
    <col min="5791" max="5791" width="36.28515625" style="23" customWidth="1"/>
    <col min="5792" max="5792" width="13.7109375" style="23" customWidth="1"/>
    <col min="5793" max="5793" width="7.7109375" style="23" customWidth="1"/>
    <col min="5794" max="5794" width="16.42578125" style="23" customWidth="1"/>
    <col min="5795" max="5795" width="25.140625" style="23" customWidth="1"/>
    <col min="5796" max="5796" width="31" style="23" customWidth="1"/>
    <col min="5797" max="5797" width="51" style="23" customWidth="1"/>
    <col min="5798" max="5798" width="23.28515625" style="23" customWidth="1"/>
    <col min="5799" max="5799" width="36.28515625" style="23" customWidth="1"/>
    <col min="5800" max="5800" width="13.7109375" style="23" customWidth="1"/>
    <col min="5801" max="5801" width="7.7109375" style="23" customWidth="1"/>
    <col min="5802" max="5802" width="16.42578125" style="23" customWidth="1"/>
    <col min="5803" max="5803" width="25.140625" style="23" customWidth="1"/>
    <col min="5804" max="5804" width="31" style="23" customWidth="1"/>
    <col min="5805" max="5805" width="51" style="23" customWidth="1"/>
    <col min="5806" max="5806" width="23.28515625" style="23" customWidth="1"/>
    <col min="5807" max="5807" width="36.28515625" style="23" customWidth="1"/>
    <col min="5808" max="5808" width="13.7109375" style="23" customWidth="1"/>
    <col min="5809" max="5809" width="7.7109375" style="23" customWidth="1"/>
    <col min="5810" max="5810" width="16.42578125" style="23" customWidth="1"/>
    <col min="5811" max="5811" width="25.140625" style="23" customWidth="1"/>
    <col min="5812" max="5812" width="31" style="23" customWidth="1"/>
    <col min="5813" max="5813" width="51" style="23" customWidth="1"/>
    <col min="5814" max="5814" width="23.28515625" style="23" customWidth="1"/>
    <col min="5815" max="5815" width="36.28515625" style="23" customWidth="1"/>
    <col min="5816" max="5816" width="13.7109375" style="23" customWidth="1"/>
    <col min="5817" max="5817" width="7.7109375" style="23" customWidth="1"/>
    <col min="5818" max="5818" width="16.42578125" style="23" customWidth="1"/>
    <col min="5819" max="5819" width="25.140625" style="23" customWidth="1"/>
    <col min="5820" max="5820" width="31" style="23" customWidth="1"/>
    <col min="5821" max="5821" width="51" style="23" customWidth="1"/>
    <col min="5822" max="5822" width="23.28515625" style="23" customWidth="1"/>
    <col min="5823" max="5823" width="36.28515625" style="23" customWidth="1"/>
    <col min="5824" max="5824" width="13.7109375" style="23" customWidth="1"/>
    <col min="5825" max="5825" width="7.7109375" style="23" customWidth="1"/>
    <col min="5826" max="5826" width="16.42578125" style="23" customWidth="1"/>
    <col min="5827" max="5827" width="25.140625" style="23" customWidth="1"/>
    <col min="5828" max="5828" width="31" style="23" customWidth="1"/>
    <col min="5829" max="5829" width="51" style="23" customWidth="1"/>
    <col min="5830" max="5830" width="23.28515625" style="23" customWidth="1"/>
    <col min="5831" max="5831" width="36.28515625" style="23" customWidth="1"/>
    <col min="5832" max="5832" width="13.7109375" style="23" customWidth="1"/>
    <col min="5833" max="5833" width="7.7109375" style="23" customWidth="1"/>
    <col min="5834" max="5834" width="16.42578125" style="23" customWidth="1"/>
    <col min="5835" max="5835" width="25.140625" style="23" customWidth="1"/>
    <col min="5836" max="5836" width="31" style="23" customWidth="1"/>
    <col min="5837" max="5837" width="51" style="23" customWidth="1"/>
    <col min="5838" max="5838" width="23.28515625" style="23" customWidth="1"/>
    <col min="5839" max="5839" width="36.28515625" style="23" customWidth="1"/>
    <col min="5840" max="5840" width="13.7109375" style="23" customWidth="1"/>
    <col min="5841" max="5841" width="7.7109375" style="23" customWidth="1"/>
    <col min="5842" max="5842" width="16.42578125" style="23" customWidth="1"/>
    <col min="5843" max="5843" width="25.140625" style="23" customWidth="1"/>
    <col min="5844" max="5844" width="31" style="23" customWidth="1"/>
    <col min="5845" max="5845" width="51" style="23" customWidth="1"/>
    <col min="5846" max="5846" width="23.28515625" style="23" customWidth="1"/>
    <col min="5847" max="5847" width="36.28515625" style="23" customWidth="1"/>
    <col min="5848" max="5848" width="13.7109375" style="23" customWidth="1"/>
    <col min="5849" max="5849" width="7.7109375" style="23" customWidth="1"/>
    <col min="5850" max="5850" width="16.42578125" style="23" customWidth="1"/>
    <col min="5851" max="5851" width="25.140625" style="23" customWidth="1"/>
    <col min="5852" max="5852" width="31" style="23" customWidth="1"/>
    <col min="5853" max="5853" width="51" style="23" customWidth="1"/>
    <col min="5854" max="5854" width="23.28515625" style="23" customWidth="1"/>
    <col min="5855" max="5855" width="36.28515625" style="23" customWidth="1"/>
    <col min="5856" max="5856" width="13.7109375" style="23" customWidth="1"/>
    <col min="5857" max="5857" width="7.7109375" style="23" customWidth="1"/>
    <col min="5858" max="5858" width="16.42578125" style="23" customWidth="1"/>
    <col min="5859" max="5859" width="25.140625" style="23" customWidth="1"/>
    <col min="5860" max="5860" width="31" style="23" customWidth="1"/>
    <col min="5861" max="5861" width="51" style="23" customWidth="1"/>
    <col min="5862" max="5862" width="23.28515625" style="23" customWidth="1"/>
    <col min="5863" max="5863" width="36.28515625" style="23" customWidth="1"/>
    <col min="5864" max="5864" width="13.7109375" style="23" customWidth="1"/>
    <col min="5865" max="5865" width="7.7109375" style="23" customWidth="1"/>
    <col min="5866" max="5866" width="16.42578125" style="23" customWidth="1"/>
    <col min="5867" max="5867" width="25.140625" style="23" customWidth="1"/>
    <col min="5868" max="5868" width="31" style="23" customWidth="1"/>
    <col min="5869" max="5869" width="51" style="23" customWidth="1"/>
    <col min="5870" max="5870" width="23.28515625" style="23" customWidth="1"/>
    <col min="5871" max="5871" width="36.28515625" style="23" customWidth="1"/>
    <col min="5872" max="5872" width="13.7109375" style="23" customWidth="1"/>
    <col min="5873" max="5873" width="7.7109375" style="23" customWidth="1"/>
    <col min="5874" max="5874" width="16.42578125" style="23" customWidth="1"/>
    <col min="5875" max="5875" width="25.140625" style="23" customWidth="1"/>
    <col min="5876" max="5876" width="31" style="23" customWidth="1"/>
    <col min="5877" max="5877" width="51" style="23" customWidth="1"/>
    <col min="5878" max="5878" width="23.28515625" style="23" customWidth="1"/>
    <col min="5879" max="5879" width="36.28515625" style="23" customWidth="1"/>
    <col min="5880" max="5880" width="13.7109375" style="23" customWidth="1"/>
    <col min="5881" max="5881" width="7.7109375" style="23" customWidth="1"/>
    <col min="5882" max="5882" width="16.42578125" style="23" customWidth="1"/>
    <col min="5883" max="5883" width="25.140625" style="23" customWidth="1"/>
    <col min="5884" max="5884" width="31" style="23" customWidth="1"/>
    <col min="5885" max="5885" width="51" style="23" customWidth="1"/>
    <col min="5886" max="5886" width="23.28515625" style="23" customWidth="1"/>
    <col min="5887" max="5887" width="36.28515625" style="23" customWidth="1"/>
    <col min="5888" max="5888" width="13.7109375" style="23" customWidth="1"/>
    <col min="5889" max="5889" width="7.7109375" style="23" customWidth="1"/>
    <col min="5890" max="5890" width="16.42578125" style="23" customWidth="1"/>
    <col min="5891" max="5891" width="25.140625" style="23" customWidth="1"/>
    <col min="5892" max="5892" width="31" style="23" customWidth="1"/>
    <col min="5893" max="5893" width="51" style="23" customWidth="1"/>
    <col min="5894" max="5894" width="23.28515625" style="23" customWidth="1"/>
    <col min="5895" max="5895" width="36.28515625" style="23" customWidth="1"/>
    <col min="5896" max="5896" width="13.7109375" style="23" customWidth="1"/>
    <col min="5897" max="5897" width="7.7109375" style="23" customWidth="1"/>
    <col min="5898" max="5898" width="16.42578125" style="23" customWidth="1"/>
    <col min="5899" max="5899" width="25.140625" style="23" customWidth="1"/>
    <col min="5900" max="5900" width="31" style="23" customWidth="1"/>
    <col min="5901" max="5901" width="51" style="23" customWidth="1"/>
    <col min="5902" max="5902" width="23.28515625" style="23" customWidth="1"/>
    <col min="5903" max="5903" width="36.28515625" style="23" customWidth="1"/>
    <col min="5904" max="5904" width="13.7109375" style="23" customWidth="1"/>
    <col min="5905" max="5905" width="7.7109375" style="23" customWidth="1"/>
    <col min="5906" max="5906" width="16.42578125" style="23" customWidth="1"/>
    <col min="5907" max="5907" width="25.140625" style="23" customWidth="1"/>
    <col min="5908" max="5908" width="31" style="23" customWidth="1"/>
    <col min="5909" max="5909" width="51" style="23" customWidth="1"/>
    <col min="5910" max="5910" width="23.28515625" style="23" customWidth="1"/>
    <col min="5911" max="5911" width="36.28515625" style="23" customWidth="1"/>
    <col min="5912" max="5912" width="13.7109375" style="23" customWidth="1"/>
    <col min="5913" max="5913" width="7.7109375" style="23" customWidth="1"/>
    <col min="5914" max="5914" width="16.42578125" style="23" customWidth="1"/>
    <col min="5915" max="5915" width="25.140625" style="23" customWidth="1"/>
    <col min="5916" max="5916" width="31" style="23" customWidth="1"/>
    <col min="5917" max="5917" width="51" style="23" customWidth="1"/>
    <col min="5918" max="5918" width="23.28515625" style="23" customWidth="1"/>
    <col min="5919" max="5919" width="36.28515625" style="23" customWidth="1"/>
    <col min="5920" max="5920" width="13.7109375" style="23" customWidth="1"/>
    <col min="5921" max="5921" width="7.7109375" style="23" customWidth="1"/>
    <col min="5922" max="5922" width="16.42578125" style="23" customWidth="1"/>
    <col min="5923" max="5923" width="25.140625" style="23" customWidth="1"/>
    <col min="5924" max="5924" width="31" style="23" customWidth="1"/>
    <col min="5925" max="5925" width="51" style="23" customWidth="1"/>
    <col min="5926" max="5926" width="23.28515625" style="23" customWidth="1"/>
    <col min="5927" max="5927" width="36.28515625" style="23" customWidth="1"/>
    <col min="5928" max="5928" width="13.7109375" style="23" customWidth="1"/>
    <col min="5929" max="5929" width="7.7109375" style="23" customWidth="1"/>
    <col min="5930" max="5930" width="16.42578125" style="23" customWidth="1"/>
    <col min="5931" max="5931" width="25.140625" style="23" customWidth="1"/>
    <col min="5932" max="5932" width="31" style="23" customWidth="1"/>
    <col min="5933" max="5933" width="51" style="23" customWidth="1"/>
    <col min="5934" max="5934" width="23.28515625" style="23" customWidth="1"/>
    <col min="5935" max="5935" width="36.28515625" style="23" customWidth="1"/>
    <col min="5936" max="5936" width="13.7109375" style="23" customWidth="1"/>
    <col min="5937" max="5937" width="7.7109375" style="23" customWidth="1"/>
    <col min="5938" max="5938" width="16.42578125" style="23" customWidth="1"/>
    <col min="5939" max="5939" width="25.140625" style="23" customWidth="1"/>
    <col min="5940" max="5940" width="31" style="23" customWidth="1"/>
    <col min="5941" max="5941" width="51" style="23" customWidth="1"/>
    <col min="5942" max="5942" width="23.28515625" style="23" customWidth="1"/>
    <col min="5943" max="5943" width="36.28515625" style="23" customWidth="1"/>
    <col min="5944" max="5944" width="13.7109375" style="23" customWidth="1"/>
    <col min="5945" max="5945" width="7.7109375" style="23" customWidth="1"/>
    <col min="5946" max="5946" width="16.42578125" style="23" customWidth="1"/>
    <col min="5947" max="5947" width="25.140625" style="23" customWidth="1"/>
    <col min="5948" max="5948" width="31" style="23" customWidth="1"/>
    <col min="5949" max="5949" width="51" style="23" customWidth="1"/>
    <col min="5950" max="5950" width="23.28515625" style="23" customWidth="1"/>
    <col min="5951" max="5951" width="36.28515625" style="23" customWidth="1"/>
    <col min="5952" max="5952" width="13.7109375" style="23" customWidth="1"/>
    <col min="5953" max="5953" width="7.7109375" style="23" customWidth="1"/>
    <col min="5954" max="5954" width="16.42578125" style="23" customWidth="1"/>
    <col min="5955" max="5955" width="25.140625" style="23" customWidth="1"/>
    <col min="5956" max="5956" width="31" style="23" customWidth="1"/>
    <col min="5957" max="5957" width="51" style="23" customWidth="1"/>
    <col min="5958" max="5958" width="23.28515625" style="23" customWidth="1"/>
    <col min="5959" max="5959" width="36.28515625" style="23" customWidth="1"/>
    <col min="5960" max="5960" width="13.7109375" style="23" customWidth="1"/>
    <col min="5961" max="5961" width="7.7109375" style="23" customWidth="1"/>
    <col min="5962" max="5962" width="16.42578125" style="23" customWidth="1"/>
    <col min="5963" max="5963" width="25.140625" style="23" customWidth="1"/>
    <col min="5964" max="5964" width="31" style="23" customWidth="1"/>
    <col min="5965" max="5965" width="51" style="23" customWidth="1"/>
    <col min="5966" max="5966" width="23.28515625" style="23" customWidth="1"/>
    <col min="5967" max="5967" width="36.28515625" style="23" customWidth="1"/>
    <col min="5968" max="5968" width="13.7109375" style="23" customWidth="1"/>
    <col min="5969" max="5969" width="7.7109375" style="23" customWidth="1"/>
    <col min="5970" max="5970" width="16.42578125" style="23" customWidth="1"/>
    <col min="5971" max="5971" width="25.140625" style="23" customWidth="1"/>
    <col min="5972" max="5972" width="31" style="23" customWidth="1"/>
    <col min="5973" max="5973" width="51" style="23" customWidth="1"/>
    <col min="5974" max="5974" width="23.28515625" style="23" customWidth="1"/>
    <col min="5975" max="5975" width="36.28515625" style="23" customWidth="1"/>
    <col min="5976" max="5976" width="13.7109375" style="23" customWidth="1"/>
    <col min="5977" max="5977" width="7.7109375" style="23" customWidth="1"/>
    <col min="5978" max="5978" width="16.42578125" style="23" customWidth="1"/>
    <col min="5979" max="5979" width="25.140625" style="23" customWidth="1"/>
    <col min="5980" max="5980" width="31" style="23" customWidth="1"/>
    <col min="5981" max="5981" width="51" style="23" customWidth="1"/>
    <col min="5982" max="5982" width="23.28515625" style="23" customWidth="1"/>
    <col min="5983" max="5983" width="36.28515625" style="23" customWidth="1"/>
    <col min="5984" max="5984" width="13.7109375" style="23" customWidth="1"/>
    <col min="5985" max="5985" width="7.7109375" style="23" customWidth="1"/>
    <col min="5986" max="5986" width="16.42578125" style="23" customWidth="1"/>
    <col min="5987" max="5987" width="25.140625" style="23" customWidth="1"/>
    <col min="5988" max="5988" width="31" style="23" customWidth="1"/>
    <col min="5989" max="5989" width="51" style="23" customWidth="1"/>
    <col min="5990" max="5990" width="23.28515625" style="23" customWidth="1"/>
    <col min="5991" max="5991" width="36.28515625" style="23" customWidth="1"/>
    <col min="5992" max="5992" width="13.7109375" style="23" customWidth="1"/>
    <col min="5993" max="5993" width="7.7109375" style="23" customWidth="1"/>
    <col min="5994" max="5994" width="16.42578125" style="23" customWidth="1"/>
    <col min="5995" max="5995" width="25.140625" style="23" customWidth="1"/>
    <col min="5996" max="5996" width="31" style="23" customWidth="1"/>
    <col min="5997" max="5997" width="51" style="23" customWidth="1"/>
    <col min="5998" max="5998" width="23.28515625" style="23" customWidth="1"/>
    <col min="5999" max="5999" width="36.28515625" style="23" customWidth="1"/>
    <col min="6000" max="6000" width="13.7109375" style="23" customWidth="1"/>
    <col min="6001" max="6001" width="7.7109375" style="23" customWidth="1"/>
    <col min="6002" max="6002" width="16.42578125" style="23" customWidth="1"/>
    <col min="6003" max="6003" width="25.140625" style="23" customWidth="1"/>
    <col min="6004" max="6004" width="31" style="23" customWidth="1"/>
    <col min="6005" max="6005" width="51" style="23" customWidth="1"/>
    <col min="6006" max="6006" width="23.28515625" style="23" customWidth="1"/>
    <col min="6007" max="6007" width="36.28515625" style="23" customWidth="1"/>
    <col min="6008" max="6008" width="13.7109375" style="23" customWidth="1"/>
    <col min="6009" max="6009" width="7.7109375" style="23" customWidth="1"/>
    <col min="6010" max="6010" width="16.42578125" style="23" customWidth="1"/>
    <col min="6011" max="6011" width="25.140625" style="23" customWidth="1"/>
    <col min="6012" max="6012" width="31" style="23" customWidth="1"/>
    <col min="6013" max="6013" width="51" style="23" customWidth="1"/>
    <col min="6014" max="6014" width="23.28515625" style="23" customWidth="1"/>
    <col min="6015" max="6015" width="36.28515625" style="23" customWidth="1"/>
    <col min="6016" max="6016" width="13.7109375" style="23" customWidth="1"/>
    <col min="6017" max="6017" width="7.7109375" style="23" customWidth="1"/>
    <col min="6018" max="6018" width="16.42578125" style="23" customWidth="1"/>
    <col min="6019" max="6019" width="25.140625" style="23" customWidth="1"/>
    <col min="6020" max="6020" width="31" style="23" customWidth="1"/>
    <col min="6021" max="6021" width="51" style="23" customWidth="1"/>
    <col min="6022" max="6022" width="23.28515625" style="23" customWidth="1"/>
    <col min="6023" max="6023" width="36.28515625" style="23" customWidth="1"/>
    <col min="6024" max="6024" width="13.7109375" style="23" customWidth="1"/>
    <col min="6025" max="6025" width="7.7109375" style="23" customWidth="1"/>
    <col min="6026" max="6026" width="16.42578125" style="23" customWidth="1"/>
    <col min="6027" max="6027" width="25.140625" style="23" customWidth="1"/>
    <col min="6028" max="6028" width="31" style="23" customWidth="1"/>
    <col min="6029" max="6029" width="51" style="23" customWidth="1"/>
    <col min="6030" max="6030" width="23.28515625" style="23" customWidth="1"/>
    <col min="6031" max="6031" width="36.28515625" style="23" customWidth="1"/>
    <col min="6032" max="6032" width="13.7109375" style="23" customWidth="1"/>
    <col min="6033" max="6033" width="7.7109375" style="23" customWidth="1"/>
    <col min="6034" max="6034" width="16.42578125" style="23" customWidth="1"/>
    <col min="6035" max="6035" width="25.140625" style="23" customWidth="1"/>
    <col min="6036" max="6036" width="31" style="23" customWidth="1"/>
    <col min="6037" max="6037" width="51" style="23" customWidth="1"/>
    <col min="6038" max="6038" width="23.28515625" style="23" customWidth="1"/>
    <col min="6039" max="6039" width="36.28515625" style="23" customWidth="1"/>
    <col min="6040" max="6040" width="13.7109375" style="23" customWidth="1"/>
    <col min="6041" max="6041" width="7.7109375" style="23" customWidth="1"/>
    <col min="6042" max="6042" width="16.42578125" style="23" customWidth="1"/>
    <col min="6043" max="6043" width="25.140625" style="23" customWidth="1"/>
    <col min="6044" max="6044" width="31" style="23" customWidth="1"/>
    <col min="6045" max="6045" width="51" style="23" customWidth="1"/>
    <col min="6046" max="6046" width="23.28515625" style="23" customWidth="1"/>
    <col min="6047" max="6047" width="36.28515625" style="23" customWidth="1"/>
    <col min="6048" max="6048" width="13.7109375" style="23" customWidth="1"/>
    <col min="6049" max="6049" width="7.7109375" style="23" customWidth="1"/>
    <col min="6050" max="6050" width="16.42578125" style="23" customWidth="1"/>
    <col min="6051" max="6051" width="25.140625" style="23" customWidth="1"/>
    <col min="6052" max="6052" width="31" style="23" customWidth="1"/>
    <col min="6053" max="6053" width="51" style="23" customWidth="1"/>
    <col min="6054" max="6054" width="23.28515625" style="23" customWidth="1"/>
    <col min="6055" max="6055" width="36.28515625" style="23" customWidth="1"/>
    <col min="6056" max="6056" width="13.7109375" style="23" customWidth="1"/>
    <col min="6057" max="6057" width="7.7109375" style="23" customWidth="1"/>
    <col min="6058" max="6058" width="16.42578125" style="23" customWidth="1"/>
    <col min="6059" max="6059" width="25.140625" style="23" customWidth="1"/>
    <col min="6060" max="6060" width="31" style="23" customWidth="1"/>
    <col min="6061" max="6061" width="51" style="23" customWidth="1"/>
    <col min="6062" max="6062" width="23.28515625" style="23" customWidth="1"/>
    <col min="6063" max="6063" width="36.28515625" style="23" customWidth="1"/>
    <col min="6064" max="6064" width="13.7109375" style="23" customWidth="1"/>
    <col min="6065" max="6065" width="7.7109375" style="23" customWidth="1"/>
    <col min="6066" max="6066" width="16.42578125" style="23" customWidth="1"/>
    <col min="6067" max="6067" width="25.140625" style="23" customWidth="1"/>
    <col min="6068" max="6068" width="31" style="23" customWidth="1"/>
    <col min="6069" max="6069" width="51" style="23" customWidth="1"/>
    <col min="6070" max="6070" width="23.28515625" style="23" customWidth="1"/>
    <col min="6071" max="6071" width="36.28515625" style="23" customWidth="1"/>
    <col min="6072" max="6072" width="13.7109375" style="23" customWidth="1"/>
    <col min="6073" max="6073" width="7.7109375" style="23" customWidth="1"/>
    <col min="6074" max="6074" width="16.42578125" style="23" customWidth="1"/>
    <col min="6075" max="6075" width="25.140625" style="23" customWidth="1"/>
    <col min="6076" max="6076" width="31" style="23" customWidth="1"/>
    <col min="6077" max="6077" width="51" style="23" customWidth="1"/>
    <col min="6078" max="6078" width="23.28515625" style="23" customWidth="1"/>
    <col min="6079" max="6079" width="36.28515625" style="23" customWidth="1"/>
    <col min="6080" max="6080" width="13.7109375" style="23" customWidth="1"/>
    <col min="6081" max="6081" width="7.7109375" style="23" customWidth="1"/>
    <col min="6082" max="6082" width="16.42578125" style="23" customWidth="1"/>
    <col min="6083" max="6083" width="25.140625" style="23" customWidth="1"/>
    <col min="6084" max="6084" width="31" style="23" customWidth="1"/>
    <col min="6085" max="6085" width="51" style="23" customWidth="1"/>
    <col min="6086" max="6086" width="23.28515625" style="23" customWidth="1"/>
    <col min="6087" max="6087" width="36.28515625" style="23" customWidth="1"/>
    <col min="6088" max="6088" width="13.7109375" style="23" customWidth="1"/>
    <col min="6089" max="6089" width="7.7109375" style="23" customWidth="1"/>
    <col min="6090" max="6090" width="16.42578125" style="23" customWidth="1"/>
    <col min="6091" max="6091" width="25.140625" style="23" customWidth="1"/>
    <col min="6092" max="6092" width="31" style="23" customWidth="1"/>
    <col min="6093" max="6093" width="51" style="23" customWidth="1"/>
    <col min="6094" max="6094" width="23.28515625" style="23" customWidth="1"/>
    <col min="6095" max="6095" width="36.28515625" style="23" customWidth="1"/>
    <col min="6096" max="6096" width="13.7109375" style="23" customWidth="1"/>
    <col min="6097" max="6097" width="7.7109375" style="23" customWidth="1"/>
    <col min="6098" max="6098" width="16.42578125" style="23" customWidth="1"/>
    <col min="6099" max="6099" width="25.140625" style="23" customWidth="1"/>
    <col min="6100" max="6100" width="31" style="23" customWidth="1"/>
    <col min="6101" max="6101" width="51" style="23" customWidth="1"/>
    <col min="6102" max="6102" width="23.28515625" style="23" customWidth="1"/>
    <col min="6103" max="6103" width="36.28515625" style="23" customWidth="1"/>
    <col min="6104" max="6104" width="13.7109375" style="23" customWidth="1"/>
    <col min="6105" max="6105" width="7.7109375" style="23" customWidth="1"/>
    <col min="6106" max="6106" width="16.42578125" style="23" customWidth="1"/>
    <col min="6107" max="6107" width="25.140625" style="23" customWidth="1"/>
    <col min="6108" max="6108" width="31" style="23" customWidth="1"/>
    <col min="6109" max="6109" width="51" style="23" customWidth="1"/>
    <col min="6110" max="6110" width="23.28515625" style="23" customWidth="1"/>
    <col min="6111" max="6111" width="36.28515625" style="23" customWidth="1"/>
    <col min="6112" max="6112" width="13.7109375" style="23" customWidth="1"/>
    <col min="6113" max="6113" width="7.7109375" style="23" customWidth="1"/>
    <col min="6114" max="6114" width="16.42578125" style="23" customWidth="1"/>
    <col min="6115" max="6115" width="25.140625" style="23" customWidth="1"/>
    <col min="6116" max="6116" width="31" style="23" customWidth="1"/>
    <col min="6117" max="6117" width="51" style="23" customWidth="1"/>
    <col min="6118" max="6118" width="23.28515625" style="23" customWidth="1"/>
    <col min="6119" max="6119" width="36.28515625" style="23" customWidth="1"/>
    <col min="6120" max="6120" width="13.7109375" style="23" customWidth="1"/>
    <col min="6121" max="6121" width="7.7109375" style="23" customWidth="1"/>
    <col min="6122" max="6122" width="16.42578125" style="23" customWidth="1"/>
    <col min="6123" max="6123" width="25.140625" style="23" customWidth="1"/>
    <col min="6124" max="6124" width="31" style="23" customWidth="1"/>
    <col min="6125" max="6125" width="51" style="23" customWidth="1"/>
    <col min="6126" max="6126" width="23.28515625" style="23" customWidth="1"/>
    <col min="6127" max="6127" width="36.28515625" style="23" customWidth="1"/>
    <col min="6128" max="6128" width="13.7109375" style="23" customWidth="1"/>
    <col min="6129" max="6129" width="7.7109375" style="23" customWidth="1"/>
    <col min="6130" max="6130" width="16.42578125" style="23" customWidth="1"/>
    <col min="6131" max="6131" width="25.140625" style="23" customWidth="1"/>
    <col min="6132" max="6132" width="31" style="23" customWidth="1"/>
    <col min="6133" max="6133" width="51" style="23" customWidth="1"/>
    <col min="6134" max="6134" width="23.28515625" style="23" customWidth="1"/>
    <col min="6135" max="6135" width="36.28515625" style="23" customWidth="1"/>
    <col min="6136" max="6136" width="13.7109375" style="23" customWidth="1"/>
    <col min="6137" max="6137" width="7.7109375" style="23" customWidth="1"/>
    <col min="6138" max="6138" width="16.42578125" style="23" customWidth="1"/>
    <col min="6139" max="6139" width="25.140625" style="23" customWidth="1"/>
    <col min="6140" max="6140" width="31" style="23" customWidth="1"/>
    <col min="6141" max="6141" width="51" style="23" customWidth="1"/>
    <col min="6142" max="6142" width="23.28515625" style="23" customWidth="1"/>
    <col min="6143" max="6143" width="36.28515625" style="23" customWidth="1"/>
    <col min="6144" max="6144" width="13.7109375" style="23" customWidth="1"/>
    <col min="6145" max="6145" width="7.7109375" style="23" customWidth="1"/>
    <col min="6146" max="6146" width="16.42578125" style="23" customWidth="1"/>
    <col min="6147" max="6147" width="25.140625" style="23" customWidth="1"/>
    <col min="6148" max="6148" width="31" style="23" customWidth="1"/>
    <col min="6149" max="6149" width="51" style="23" customWidth="1"/>
    <col min="6150" max="6150" width="23.28515625" style="23" customWidth="1"/>
    <col min="6151" max="6151" width="36.28515625" style="23" customWidth="1"/>
    <col min="6152" max="6152" width="13.7109375" style="23" customWidth="1"/>
    <col min="6153" max="6153" width="7.7109375" style="23" customWidth="1"/>
    <col min="6154" max="6154" width="16.42578125" style="23" customWidth="1"/>
    <col min="6155" max="6155" width="25.140625" style="23" customWidth="1"/>
    <col min="6156" max="6156" width="31" style="23" customWidth="1"/>
    <col min="6157" max="6157" width="51" style="23" customWidth="1"/>
    <col min="6158" max="6158" width="23.28515625" style="23" customWidth="1"/>
    <col min="6159" max="6159" width="36.28515625" style="23" customWidth="1"/>
    <col min="6160" max="6160" width="13.7109375" style="23" customWidth="1"/>
    <col min="6161" max="6161" width="7.7109375" style="23" customWidth="1"/>
    <col min="6162" max="6162" width="16.42578125" style="23" customWidth="1"/>
    <col min="6163" max="6163" width="25.140625" style="23" customWidth="1"/>
    <col min="6164" max="6164" width="31" style="23" customWidth="1"/>
    <col min="6165" max="6165" width="51" style="23" customWidth="1"/>
    <col min="6166" max="6166" width="23.28515625" style="23" customWidth="1"/>
    <col min="6167" max="6167" width="36.28515625" style="23" customWidth="1"/>
    <col min="6168" max="6168" width="13.7109375" style="23" customWidth="1"/>
    <col min="6169" max="6169" width="7.7109375" style="23" customWidth="1"/>
    <col min="6170" max="6170" width="16.42578125" style="23" customWidth="1"/>
    <col min="6171" max="6171" width="25.140625" style="23" customWidth="1"/>
    <col min="6172" max="6172" width="31" style="23" customWidth="1"/>
    <col min="6173" max="6173" width="51" style="23" customWidth="1"/>
    <col min="6174" max="6174" width="23.28515625" style="23" customWidth="1"/>
    <col min="6175" max="6175" width="36.28515625" style="23" customWidth="1"/>
    <col min="6176" max="6176" width="13.7109375" style="23" customWidth="1"/>
    <col min="6177" max="6177" width="7.7109375" style="23" customWidth="1"/>
    <col min="6178" max="6178" width="16.42578125" style="23" customWidth="1"/>
    <col min="6179" max="6179" width="25.140625" style="23" customWidth="1"/>
    <col min="6180" max="6180" width="31" style="23" customWidth="1"/>
    <col min="6181" max="6181" width="51" style="23" customWidth="1"/>
    <col min="6182" max="6182" width="23.28515625" style="23" customWidth="1"/>
    <col min="6183" max="6183" width="36.28515625" style="23" customWidth="1"/>
    <col min="6184" max="6184" width="13.7109375" style="23" customWidth="1"/>
    <col min="6185" max="6185" width="7.7109375" style="23" customWidth="1"/>
    <col min="6186" max="6186" width="16.42578125" style="23" customWidth="1"/>
    <col min="6187" max="6187" width="25.140625" style="23" customWidth="1"/>
    <col min="6188" max="6188" width="31" style="23" customWidth="1"/>
    <col min="6189" max="6189" width="51" style="23" customWidth="1"/>
    <col min="6190" max="6190" width="23.28515625" style="23" customWidth="1"/>
    <col min="6191" max="6191" width="36.28515625" style="23" customWidth="1"/>
    <col min="6192" max="6192" width="13.7109375" style="23" customWidth="1"/>
    <col min="6193" max="6193" width="7.7109375" style="23" customWidth="1"/>
    <col min="6194" max="6194" width="16.42578125" style="23" customWidth="1"/>
    <col min="6195" max="6195" width="25.140625" style="23" customWidth="1"/>
    <col min="6196" max="6196" width="31" style="23" customWidth="1"/>
    <col min="6197" max="6197" width="51" style="23" customWidth="1"/>
    <col min="6198" max="6198" width="23.28515625" style="23" customWidth="1"/>
    <col min="6199" max="6199" width="36.28515625" style="23" customWidth="1"/>
    <col min="6200" max="6200" width="13.7109375" style="23" customWidth="1"/>
    <col min="6201" max="6201" width="7.7109375" style="23" customWidth="1"/>
    <col min="6202" max="6202" width="16.42578125" style="23" customWidth="1"/>
    <col min="6203" max="6203" width="25.140625" style="23" customWidth="1"/>
    <col min="6204" max="6204" width="31" style="23" customWidth="1"/>
    <col min="6205" max="6205" width="51" style="23" customWidth="1"/>
    <col min="6206" max="6206" width="23.28515625" style="23" customWidth="1"/>
    <col min="6207" max="6207" width="36.28515625" style="23" customWidth="1"/>
    <col min="6208" max="6208" width="13.7109375" style="23" customWidth="1"/>
    <col min="6209" max="6209" width="7.7109375" style="23" customWidth="1"/>
    <col min="6210" max="6210" width="16.42578125" style="23" customWidth="1"/>
    <col min="6211" max="6211" width="25.140625" style="23" customWidth="1"/>
    <col min="6212" max="6212" width="31" style="23" customWidth="1"/>
    <col min="6213" max="6213" width="51" style="23" customWidth="1"/>
    <col min="6214" max="6214" width="23.28515625" style="23" customWidth="1"/>
    <col min="6215" max="6215" width="36.28515625" style="23" customWidth="1"/>
    <col min="6216" max="6216" width="13.7109375" style="23" customWidth="1"/>
    <col min="6217" max="6217" width="7.7109375" style="23" customWidth="1"/>
    <col min="6218" max="6218" width="16.42578125" style="23" customWidth="1"/>
    <col min="6219" max="6219" width="25.140625" style="23" customWidth="1"/>
    <col min="6220" max="6220" width="31" style="23" customWidth="1"/>
    <col min="6221" max="6221" width="51" style="23" customWidth="1"/>
    <col min="6222" max="6222" width="23.28515625" style="23" customWidth="1"/>
    <col min="6223" max="6223" width="36.28515625" style="23" customWidth="1"/>
    <col min="6224" max="6224" width="13.7109375" style="23" customWidth="1"/>
    <col min="6225" max="6225" width="7.7109375" style="23" customWidth="1"/>
    <col min="6226" max="6226" width="16.42578125" style="23" customWidth="1"/>
    <col min="6227" max="6227" width="25.140625" style="23" customWidth="1"/>
    <col min="6228" max="6228" width="31" style="23" customWidth="1"/>
    <col min="6229" max="6229" width="51" style="23" customWidth="1"/>
    <col min="6230" max="6230" width="23.28515625" style="23" customWidth="1"/>
    <col min="6231" max="6231" width="36.28515625" style="23" customWidth="1"/>
    <col min="6232" max="6232" width="13.7109375" style="23" customWidth="1"/>
    <col min="6233" max="6233" width="7.7109375" style="23" customWidth="1"/>
    <col min="6234" max="6234" width="16.42578125" style="23" customWidth="1"/>
    <col min="6235" max="6235" width="25.140625" style="23" customWidth="1"/>
    <col min="6236" max="6236" width="31" style="23" customWidth="1"/>
    <col min="6237" max="6237" width="51" style="23" customWidth="1"/>
    <col min="6238" max="6238" width="23.28515625" style="23" customWidth="1"/>
    <col min="6239" max="6239" width="36.28515625" style="23" customWidth="1"/>
    <col min="6240" max="6240" width="13.7109375" style="23" customWidth="1"/>
    <col min="6241" max="6241" width="7.7109375" style="23" customWidth="1"/>
    <col min="6242" max="6242" width="16.42578125" style="23" customWidth="1"/>
    <col min="6243" max="6243" width="25.140625" style="23" customWidth="1"/>
    <col min="6244" max="6244" width="31" style="23" customWidth="1"/>
    <col min="6245" max="6245" width="51" style="23" customWidth="1"/>
    <col min="6246" max="6246" width="23.28515625" style="23" customWidth="1"/>
    <col min="6247" max="6247" width="36.28515625" style="23" customWidth="1"/>
    <col min="6248" max="6248" width="13.7109375" style="23" customWidth="1"/>
    <col min="6249" max="6249" width="7.7109375" style="23" customWidth="1"/>
    <col min="6250" max="6250" width="16.42578125" style="23" customWidth="1"/>
    <col min="6251" max="6251" width="25.140625" style="23" customWidth="1"/>
    <col min="6252" max="6252" width="31" style="23" customWidth="1"/>
    <col min="6253" max="6253" width="51" style="23" customWidth="1"/>
    <col min="6254" max="6254" width="23.28515625" style="23" customWidth="1"/>
    <col min="6255" max="6255" width="36.28515625" style="23" customWidth="1"/>
    <col min="6256" max="6256" width="13.7109375" style="23" customWidth="1"/>
    <col min="6257" max="6257" width="7.7109375" style="23" customWidth="1"/>
    <col min="6258" max="6258" width="16.42578125" style="23" customWidth="1"/>
    <col min="6259" max="6259" width="25.140625" style="23" customWidth="1"/>
    <col min="6260" max="6260" width="31" style="23" customWidth="1"/>
    <col min="6261" max="6261" width="51" style="23" customWidth="1"/>
    <col min="6262" max="6262" width="23.28515625" style="23" customWidth="1"/>
    <col min="6263" max="6263" width="36.28515625" style="23" customWidth="1"/>
    <col min="6264" max="6264" width="13.7109375" style="23" customWidth="1"/>
    <col min="6265" max="6265" width="7.7109375" style="23" customWidth="1"/>
    <col min="6266" max="6266" width="16.42578125" style="23" customWidth="1"/>
    <col min="6267" max="6267" width="25.140625" style="23" customWidth="1"/>
    <col min="6268" max="6268" width="31" style="23" customWidth="1"/>
    <col min="6269" max="6269" width="51" style="23" customWidth="1"/>
    <col min="6270" max="6270" width="23.28515625" style="23" customWidth="1"/>
    <col min="6271" max="6271" width="36.28515625" style="23" customWidth="1"/>
    <col min="6272" max="6272" width="13.7109375" style="23" customWidth="1"/>
    <col min="6273" max="6273" width="7.7109375" style="23" customWidth="1"/>
    <col min="6274" max="6274" width="16.42578125" style="23" customWidth="1"/>
    <col min="6275" max="6275" width="25.140625" style="23" customWidth="1"/>
    <col min="6276" max="6276" width="31" style="23" customWidth="1"/>
    <col min="6277" max="6277" width="51" style="23" customWidth="1"/>
    <col min="6278" max="6278" width="23.28515625" style="23" customWidth="1"/>
    <col min="6279" max="6279" width="36.28515625" style="23" customWidth="1"/>
    <col min="6280" max="6280" width="13.7109375" style="23" customWidth="1"/>
    <col min="6281" max="6281" width="7.7109375" style="23" customWidth="1"/>
    <col min="6282" max="6282" width="16.42578125" style="23" customWidth="1"/>
    <col min="6283" max="6283" width="25.140625" style="23" customWidth="1"/>
    <col min="6284" max="6284" width="31" style="23" customWidth="1"/>
    <col min="6285" max="6285" width="51" style="23" customWidth="1"/>
    <col min="6286" max="6286" width="23.28515625" style="23" customWidth="1"/>
    <col min="6287" max="6287" width="36.28515625" style="23" customWidth="1"/>
    <col min="6288" max="6288" width="13.7109375" style="23" customWidth="1"/>
    <col min="6289" max="6289" width="7.7109375" style="23" customWidth="1"/>
    <col min="6290" max="6290" width="16.42578125" style="23" customWidth="1"/>
    <col min="6291" max="6291" width="25.140625" style="23" customWidth="1"/>
    <col min="6292" max="6292" width="31" style="23" customWidth="1"/>
    <col min="6293" max="6293" width="51" style="23" customWidth="1"/>
    <col min="6294" max="6294" width="23.28515625" style="23" customWidth="1"/>
    <col min="6295" max="6295" width="36.28515625" style="23" customWidth="1"/>
    <col min="6296" max="6296" width="13.7109375" style="23" customWidth="1"/>
    <col min="6297" max="6297" width="7.7109375" style="23" customWidth="1"/>
    <col min="6298" max="6298" width="16.42578125" style="23" customWidth="1"/>
    <col min="6299" max="6299" width="25.140625" style="23" customWidth="1"/>
    <col min="6300" max="6300" width="31" style="23" customWidth="1"/>
    <col min="6301" max="6301" width="51" style="23" customWidth="1"/>
    <col min="6302" max="6302" width="23.28515625" style="23" customWidth="1"/>
    <col min="6303" max="6303" width="36.28515625" style="23" customWidth="1"/>
    <col min="6304" max="6304" width="13.7109375" style="23" customWidth="1"/>
    <col min="6305" max="6305" width="7.7109375" style="23" customWidth="1"/>
    <col min="6306" max="6306" width="16.42578125" style="23" customWidth="1"/>
    <col min="6307" max="6307" width="25.140625" style="23" customWidth="1"/>
    <col min="6308" max="6308" width="31" style="23" customWidth="1"/>
    <col min="6309" max="6309" width="51" style="23" customWidth="1"/>
    <col min="6310" max="6310" width="23.28515625" style="23" customWidth="1"/>
    <col min="6311" max="6311" width="36.28515625" style="23" customWidth="1"/>
    <col min="6312" max="6312" width="13.7109375" style="23" customWidth="1"/>
    <col min="6313" max="6313" width="7.7109375" style="23" customWidth="1"/>
    <col min="6314" max="6314" width="16.42578125" style="23" customWidth="1"/>
    <col min="6315" max="6315" width="25.140625" style="23" customWidth="1"/>
    <col min="6316" max="6316" width="31" style="23" customWidth="1"/>
    <col min="6317" max="6317" width="51" style="23" customWidth="1"/>
    <col min="6318" max="6318" width="23.28515625" style="23" customWidth="1"/>
    <col min="6319" max="6319" width="36.28515625" style="23" customWidth="1"/>
    <col min="6320" max="6320" width="13.7109375" style="23" customWidth="1"/>
    <col min="6321" max="6321" width="7.7109375" style="23" customWidth="1"/>
    <col min="6322" max="6322" width="16.42578125" style="23" customWidth="1"/>
    <col min="6323" max="6323" width="25.140625" style="23" customWidth="1"/>
    <col min="6324" max="6324" width="31" style="23" customWidth="1"/>
    <col min="6325" max="6325" width="51" style="23" customWidth="1"/>
    <col min="6326" max="6326" width="23.28515625" style="23" customWidth="1"/>
    <col min="6327" max="6327" width="36.28515625" style="23" customWidth="1"/>
    <col min="6328" max="6328" width="13.7109375" style="23" customWidth="1"/>
    <col min="6329" max="6329" width="7.7109375" style="23" customWidth="1"/>
    <col min="6330" max="6330" width="16.42578125" style="23" customWidth="1"/>
    <col min="6331" max="6331" width="25.140625" style="23" customWidth="1"/>
    <col min="6332" max="6332" width="31" style="23" customWidth="1"/>
    <col min="6333" max="6333" width="51" style="23" customWidth="1"/>
    <col min="6334" max="6334" width="23.28515625" style="23" customWidth="1"/>
    <col min="6335" max="6335" width="36.28515625" style="23" customWidth="1"/>
    <col min="6336" max="6336" width="13.7109375" style="23" customWidth="1"/>
    <col min="6337" max="6337" width="7.7109375" style="23" customWidth="1"/>
    <col min="6338" max="6338" width="16.42578125" style="23" customWidth="1"/>
    <col min="6339" max="6339" width="25.140625" style="23" customWidth="1"/>
    <col min="6340" max="6340" width="31" style="23" customWidth="1"/>
    <col min="6341" max="6341" width="51" style="23" customWidth="1"/>
    <col min="6342" max="6342" width="23.28515625" style="23" customWidth="1"/>
    <col min="6343" max="6343" width="36.28515625" style="23" customWidth="1"/>
    <col min="6344" max="6344" width="13.7109375" style="23" customWidth="1"/>
    <col min="6345" max="6345" width="7.7109375" style="23" customWidth="1"/>
    <col min="6346" max="6346" width="16.42578125" style="23" customWidth="1"/>
    <col min="6347" max="6347" width="25.140625" style="23" customWidth="1"/>
    <col min="6348" max="6348" width="31" style="23" customWidth="1"/>
    <col min="6349" max="6349" width="51" style="23" customWidth="1"/>
    <col min="6350" max="6350" width="23.28515625" style="23" customWidth="1"/>
    <col min="6351" max="6351" width="36.28515625" style="23" customWidth="1"/>
    <col min="6352" max="6352" width="13.7109375" style="23" customWidth="1"/>
    <col min="6353" max="6353" width="7.7109375" style="23" customWidth="1"/>
    <col min="6354" max="6354" width="16.42578125" style="23" customWidth="1"/>
    <col min="6355" max="6355" width="25.140625" style="23" customWidth="1"/>
    <col min="6356" max="6356" width="31" style="23" customWidth="1"/>
    <col min="6357" max="6357" width="51" style="23" customWidth="1"/>
    <col min="6358" max="6358" width="23.28515625" style="23" customWidth="1"/>
    <col min="6359" max="6359" width="36.28515625" style="23" customWidth="1"/>
    <col min="6360" max="6360" width="13.7109375" style="23" customWidth="1"/>
    <col min="6361" max="6361" width="7.7109375" style="23" customWidth="1"/>
    <col min="6362" max="6362" width="16.42578125" style="23" customWidth="1"/>
    <col min="6363" max="6363" width="25.140625" style="23" customWidth="1"/>
    <col min="6364" max="6364" width="31" style="23" customWidth="1"/>
    <col min="6365" max="6365" width="51" style="23" customWidth="1"/>
    <col min="6366" max="6366" width="23.28515625" style="23" customWidth="1"/>
    <col min="6367" max="6367" width="36.28515625" style="23" customWidth="1"/>
    <col min="6368" max="6368" width="13.7109375" style="23" customWidth="1"/>
    <col min="6369" max="6369" width="7.7109375" style="23" customWidth="1"/>
    <col min="6370" max="6370" width="16.42578125" style="23" customWidth="1"/>
    <col min="6371" max="6371" width="25.140625" style="23" customWidth="1"/>
    <col min="6372" max="6372" width="31" style="23" customWidth="1"/>
    <col min="6373" max="6373" width="51" style="23" customWidth="1"/>
    <col min="6374" max="6374" width="23.28515625" style="23" customWidth="1"/>
    <col min="6375" max="6375" width="36.28515625" style="23" customWidth="1"/>
    <col min="6376" max="6376" width="13.7109375" style="23" customWidth="1"/>
    <col min="6377" max="6377" width="7.7109375" style="23" customWidth="1"/>
    <col min="6378" max="6378" width="16.42578125" style="23" customWidth="1"/>
    <col min="6379" max="6379" width="25.140625" style="23" customWidth="1"/>
    <col min="6380" max="6380" width="31" style="23" customWidth="1"/>
    <col min="6381" max="6381" width="51" style="23" customWidth="1"/>
    <col min="6382" max="6382" width="23.28515625" style="23" customWidth="1"/>
    <col min="6383" max="6383" width="36.28515625" style="23" customWidth="1"/>
    <col min="6384" max="6384" width="13.7109375" style="23" customWidth="1"/>
    <col min="6385" max="6385" width="7.7109375" style="23" customWidth="1"/>
    <col min="6386" max="6386" width="16.42578125" style="23" customWidth="1"/>
    <col min="6387" max="6387" width="25.140625" style="23" customWidth="1"/>
    <col min="6388" max="6388" width="31" style="23" customWidth="1"/>
    <col min="6389" max="6389" width="51" style="23" customWidth="1"/>
    <col min="6390" max="6390" width="23.28515625" style="23" customWidth="1"/>
    <col min="6391" max="6391" width="36.28515625" style="23" customWidth="1"/>
    <col min="6392" max="6392" width="13.7109375" style="23" customWidth="1"/>
    <col min="6393" max="6393" width="7.7109375" style="23" customWidth="1"/>
    <col min="6394" max="6394" width="16.42578125" style="23" customWidth="1"/>
    <col min="6395" max="6395" width="25.140625" style="23" customWidth="1"/>
    <col min="6396" max="6396" width="31" style="23" customWidth="1"/>
    <col min="6397" max="6397" width="51" style="23" customWidth="1"/>
    <col min="6398" max="6398" width="23.28515625" style="23" customWidth="1"/>
    <col min="6399" max="6399" width="36.28515625" style="23" customWidth="1"/>
    <col min="6400" max="6400" width="13.7109375" style="23" customWidth="1"/>
    <col min="6401" max="6401" width="7.7109375" style="23" customWidth="1"/>
    <col min="6402" max="6402" width="16.42578125" style="23" customWidth="1"/>
    <col min="6403" max="6403" width="25.140625" style="23" customWidth="1"/>
    <col min="6404" max="6404" width="31" style="23" customWidth="1"/>
    <col min="6405" max="6405" width="51" style="23" customWidth="1"/>
    <col min="6406" max="6406" width="23.28515625" style="23" customWidth="1"/>
    <col min="6407" max="6407" width="36.28515625" style="23" customWidth="1"/>
    <col min="6408" max="6408" width="13.7109375" style="23" customWidth="1"/>
    <col min="6409" max="6409" width="7.7109375" style="23" customWidth="1"/>
    <col min="6410" max="6410" width="16.42578125" style="23" customWidth="1"/>
    <col min="6411" max="6411" width="25.140625" style="23" customWidth="1"/>
    <col min="6412" max="6412" width="31" style="23" customWidth="1"/>
    <col min="6413" max="6413" width="51" style="23" customWidth="1"/>
    <col min="6414" max="6414" width="23.28515625" style="23" customWidth="1"/>
    <col min="6415" max="6415" width="36.28515625" style="23" customWidth="1"/>
    <col min="6416" max="6416" width="13.7109375" style="23" customWidth="1"/>
    <col min="6417" max="6417" width="7.7109375" style="23" customWidth="1"/>
    <col min="6418" max="6418" width="16.42578125" style="23" customWidth="1"/>
    <col min="6419" max="6419" width="25.140625" style="23" customWidth="1"/>
    <col min="6420" max="6420" width="31" style="23" customWidth="1"/>
    <col min="6421" max="6421" width="51" style="23" customWidth="1"/>
    <col min="6422" max="6422" width="23.28515625" style="23" customWidth="1"/>
    <col min="6423" max="6423" width="36.28515625" style="23" customWidth="1"/>
    <col min="6424" max="6424" width="13.7109375" style="23" customWidth="1"/>
    <col min="6425" max="6425" width="7.7109375" style="23" customWidth="1"/>
    <col min="6426" max="6426" width="16.42578125" style="23" customWidth="1"/>
    <col min="6427" max="6427" width="25.140625" style="23" customWidth="1"/>
    <col min="6428" max="6428" width="31" style="23" customWidth="1"/>
    <col min="6429" max="6429" width="51" style="23" customWidth="1"/>
    <col min="6430" max="6430" width="23.28515625" style="23" customWidth="1"/>
    <col min="6431" max="6431" width="36.28515625" style="23" customWidth="1"/>
    <col min="6432" max="6432" width="13.7109375" style="23" customWidth="1"/>
    <col min="6433" max="6433" width="7.7109375" style="23" customWidth="1"/>
    <col min="6434" max="6434" width="16.42578125" style="23" customWidth="1"/>
    <col min="6435" max="6435" width="25.140625" style="23" customWidth="1"/>
    <col min="6436" max="6436" width="31" style="23" customWidth="1"/>
    <col min="6437" max="6437" width="51" style="23" customWidth="1"/>
    <col min="6438" max="6438" width="23.28515625" style="23" customWidth="1"/>
    <col min="6439" max="6439" width="36.28515625" style="23" customWidth="1"/>
    <col min="6440" max="6440" width="13.7109375" style="23" customWidth="1"/>
    <col min="6441" max="6441" width="7.7109375" style="23" customWidth="1"/>
    <col min="6442" max="6442" width="16.42578125" style="23" customWidth="1"/>
    <col min="6443" max="6443" width="25.140625" style="23" customWidth="1"/>
    <col min="6444" max="6444" width="31" style="23" customWidth="1"/>
    <col min="6445" max="6445" width="51" style="23" customWidth="1"/>
    <col min="6446" max="6446" width="23.28515625" style="23" customWidth="1"/>
    <col min="6447" max="6447" width="36.28515625" style="23" customWidth="1"/>
    <col min="6448" max="6448" width="13.7109375" style="23" customWidth="1"/>
    <col min="6449" max="6449" width="7.7109375" style="23" customWidth="1"/>
    <col min="6450" max="6450" width="16.42578125" style="23" customWidth="1"/>
    <col min="6451" max="6451" width="25.140625" style="23" customWidth="1"/>
    <col min="6452" max="6452" width="31" style="23" customWidth="1"/>
    <col min="6453" max="6453" width="51" style="23" customWidth="1"/>
    <col min="6454" max="6454" width="23.28515625" style="23" customWidth="1"/>
    <col min="6455" max="6455" width="36.28515625" style="23" customWidth="1"/>
    <col min="6456" max="6456" width="13.7109375" style="23" customWidth="1"/>
    <col min="6457" max="6457" width="7.7109375" style="23" customWidth="1"/>
    <col min="6458" max="6458" width="16.42578125" style="23" customWidth="1"/>
    <col min="6459" max="6459" width="25.140625" style="23" customWidth="1"/>
    <col min="6460" max="6460" width="31" style="23" customWidth="1"/>
    <col min="6461" max="6461" width="51" style="23" customWidth="1"/>
    <col min="6462" max="6462" width="23.28515625" style="23" customWidth="1"/>
    <col min="6463" max="6463" width="36.28515625" style="23" customWidth="1"/>
    <col min="6464" max="6464" width="13.7109375" style="23" customWidth="1"/>
    <col min="6465" max="6465" width="7.7109375" style="23" customWidth="1"/>
    <col min="6466" max="6466" width="16.42578125" style="23" customWidth="1"/>
    <col min="6467" max="6467" width="25.140625" style="23" customWidth="1"/>
    <col min="6468" max="6468" width="31" style="23" customWidth="1"/>
    <col min="6469" max="6469" width="51" style="23" customWidth="1"/>
    <col min="6470" max="6470" width="23.28515625" style="23" customWidth="1"/>
    <col min="6471" max="6471" width="36.28515625" style="23" customWidth="1"/>
    <col min="6472" max="6472" width="13.7109375" style="23" customWidth="1"/>
    <col min="6473" max="6473" width="7.7109375" style="23" customWidth="1"/>
    <col min="6474" max="6474" width="16.42578125" style="23" customWidth="1"/>
    <col min="6475" max="6475" width="25.140625" style="23" customWidth="1"/>
    <col min="6476" max="6476" width="31" style="23" customWidth="1"/>
    <col min="6477" max="6477" width="51" style="23" customWidth="1"/>
    <col min="6478" max="6478" width="23.28515625" style="23" customWidth="1"/>
    <col min="6479" max="6479" width="36.28515625" style="23" customWidth="1"/>
    <col min="6480" max="6480" width="13.7109375" style="23" customWidth="1"/>
    <col min="6481" max="6481" width="7.7109375" style="23" customWidth="1"/>
    <col min="6482" max="6482" width="16.42578125" style="23" customWidth="1"/>
    <col min="6483" max="6483" width="25.140625" style="23" customWidth="1"/>
    <col min="6484" max="6484" width="31" style="23" customWidth="1"/>
    <col min="6485" max="6485" width="51" style="23" customWidth="1"/>
    <col min="6486" max="6486" width="23.28515625" style="23" customWidth="1"/>
    <col min="6487" max="6487" width="36.28515625" style="23" customWidth="1"/>
    <col min="6488" max="6488" width="13.7109375" style="23" customWidth="1"/>
    <col min="6489" max="6489" width="7.7109375" style="23" customWidth="1"/>
    <col min="6490" max="6490" width="16.42578125" style="23" customWidth="1"/>
    <col min="6491" max="6491" width="25.140625" style="23" customWidth="1"/>
    <col min="6492" max="6492" width="31" style="23" customWidth="1"/>
    <col min="6493" max="6493" width="51" style="23" customWidth="1"/>
    <col min="6494" max="6494" width="23.28515625" style="23" customWidth="1"/>
    <col min="6495" max="6495" width="36.28515625" style="23" customWidth="1"/>
    <col min="6496" max="6496" width="13.7109375" style="23" customWidth="1"/>
    <col min="6497" max="6497" width="7.7109375" style="23" customWidth="1"/>
    <col min="6498" max="6498" width="16.42578125" style="23" customWidth="1"/>
    <col min="6499" max="6499" width="25.140625" style="23" customWidth="1"/>
    <col min="6500" max="6500" width="31" style="23" customWidth="1"/>
    <col min="6501" max="6501" width="51" style="23" customWidth="1"/>
    <col min="6502" max="6502" width="23.28515625" style="23" customWidth="1"/>
    <col min="6503" max="6503" width="36.28515625" style="23" customWidth="1"/>
    <col min="6504" max="6504" width="13.7109375" style="23" customWidth="1"/>
    <col min="6505" max="6505" width="7.7109375" style="23" customWidth="1"/>
    <col min="6506" max="6506" width="16.42578125" style="23" customWidth="1"/>
    <col min="6507" max="6507" width="25.140625" style="23" customWidth="1"/>
    <col min="6508" max="6508" width="31" style="23" customWidth="1"/>
    <col min="6509" max="6509" width="51" style="23" customWidth="1"/>
    <col min="6510" max="6510" width="23.28515625" style="23" customWidth="1"/>
    <col min="6511" max="6511" width="36.28515625" style="23" customWidth="1"/>
    <col min="6512" max="6512" width="13.7109375" style="23" customWidth="1"/>
    <col min="6513" max="6513" width="7.7109375" style="23" customWidth="1"/>
    <col min="6514" max="6514" width="16.42578125" style="23" customWidth="1"/>
    <col min="6515" max="6515" width="25.140625" style="23" customWidth="1"/>
    <col min="6516" max="6516" width="31" style="23" customWidth="1"/>
    <col min="6517" max="6517" width="51" style="23" customWidth="1"/>
    <col min="6518" max="6518" width="23.28515625" style="23" customWidth="1"/>
    <col min="6519" max="6519" width="36.28515625" style="23" customWidth="1"/>
    <col min="6520" max="6520" width="13.7109375" style="23" customWidth="1"/>
    <col min="6521" max="6521" width="7.7109375" style="23" customWidth="1"/>
    <col min="6522" max="6522" width="16.42578125" style="23" customWidth="1"/>
    <col min="6523" max="6523" width="25.140625" style="23" customWidth="1"/>
    <col min="6524" max="6524" width="31" style="23" customWidth="1"/>
    <col min="6525" max="6525" width="51" style="23" customWidth="1"/>
    <col min="6526" max="6526" width="23.28515625" style="23" customWidth="1"/>
    <col min="6527" max="6527" width="36.28515625" style="23" customWidth="1"/>
    <col min="6528" max="6528" width="13.7109375" style="23" customWidth="1"/>
    <col min="6529" max="6529" width="7.7109375" style="23" customWidth="1"/>
    <col min="6530" max="6530" width="16.42578125" style="23" customWidth="1"/>
    <col min="6531" max="6531" width="25.140625" style="23" customWidth="1"/>
    <col min="6532" max="6532" width="31" style="23" customWidth="1"/>
    <col min="6533" max="6533" width="51" style="23" customWidth="1"/>
    <col min="6534" max="6534" width="23.28515625" style="23" customWidth="1"/>
    <col min="6535" max="6535" width="36.28515625" style="23" customWidth="1"/>
    <col min="6536" max="6536" width="13.7109375" style="23" customWidth="1"/>
    <col min="6537" max="6537" width="7.7109375" style="23" customWidth="1"/>
    <col min="6538" max="6538" width="16.42578125" style="23" customWidth="1"/>
    <col min="6539" max="6539" width="25.140625" style="23" customWidth="1"/>
    <col min="6540" max="6540" width="31" style="23" customWidth="1"/>
    <col min="6541" max="6541" width="51" style="23" customWidth="1"/>
    <col min="6542" max="6542" width="23.28515625" style="23" customWidth="1"/>
    <col min="6543" max="6543" width="36.28515625" style="23" customWidth="1"/>
    <col min="6544" max="6544" width="13.7109375" style="23" customWidth="1"/>
    <col min="6545" max="6545" width="7.7109375" style="23" customWidth="1"/>
    <col min="6546" max="6546" width="16.42578125" style="23" customWidth="1"/>
    <col min="6547" max="6547" width="25.140625" style="23" customWidth="1"/>
    <col min="6548" max="6548" width="31" style="23" customWidth="1"/>
    <col min="6549" max="6549" width="51" style="23" customWidth="1"/>
    <col min="6550" max="6550" width="23.28515625" style="23" customWidth="1"/>
    <col min="6551" max="6551" width="36.28515625" style="23" customWidth="1"/>
    <col min="6552" max="6552" width="13.7109375" style="23" customWidth="1"/>
    <col min="6553" max="6553" width="7.7109375" style="23" customWidth="1"/>
    <col min="6554" max="6554" width="16.42578125" style="23" customWidth="1"/>
    <col min="6555" max="6555" width="25.140625" style="23" customWidth="1"/>
    <col min="6556" max="6556" width="31" style="23" customWidth="1"/>
    <col min="6557" max="6557" width="51" style="23" customWidth="1"/>
    <col min="6558" max="6558" width="23.28515625" style="23" customWidth="1"/>
    <col min="6559" max="6559" width="36.28515625" style="23" customWidth="1"/>
    <col min="6560" max="6560" width="13.7109375" style="23" customWidth="1"/>
    <col min="6561" max="6561" width="7.7109375" style="23" customWidth="1"/>
    <col min="6562" max="6562" width="16.42578125" style="23" customWidth="1"/>
    <col min="6563" max="6563" width="25.140625" style="23" customWidth="1"/>
    <col min="6564" max="6564" width="31" style="23" customWidth="1"/>
    <col min="6565" max="6565" width="51" style="23" customWidth="1"/>
    <col min="6566" max="6566" width="23.28515625" style="23" customWidth="1"/>
    <col min="6567" max="6567" width="36.28515625" style="23" customWidth="1"/>
    <col min="6568" max="6568" width="13.7109375" style="23" customWidth="1"/>
    <col min="6569" max="6569" width="7.7109375" style="23" customWidth="1"/>
    <col min="6570" max="6570" width="16.42578125" style="23" customWidth="1"/>
    <col min="6571" max="6571" width="25.140625" style="23" customWidth="1"/>
    <col min="6572" max="6572" width="31" style="23" customWidth="1"/>
    <col min="6573" max="6573" width="51" style="23" customWidth="1"/>
    <col min="6574" max="6574" width="23.28515625" style="23" customWidth="1"/>
    <col min="6575" max="6575" width="36.28515625" style="23" customWidth="1"/>
    <col min="6576" max="6576" width="13.7109375" style="23" customWidth="1"/>
    <col min="6577" max="6577" width="7.7109375" style="23" customWidth="1"/>
    <col min="6578" max="6578" width="16.42578125" style="23" customWidth="1"/>
    <col min="6579" max="6579" width="25.140625" style="23" customWidth="1"/>
    <col min="6580" max="6580" width="31" style="23" customWidth="1"/>
    <col min="6581" max="6581" width="51" style="23" customWidth="1"/>
    <col min="6582" max="6582" width="23.28515625" style="23" customWidth="1"/>
    <col min="6583" max="6583" width="36.28515625" style="23" customWidth="1"/>
    <col min="6584" max="6584" width="13.7109375" style="23" customWidth="1"/>
    <col min="6585" max="6585" width="7.7109375" style="23" customWidth="1"/>
    <col min="6586" max="6586" width="16.42578125" style="23" customWidth="1"/>
    <col min="6587" max="6587" width="25.140625" style="23" customWidth="1"/>
    <col min="6588" max="6588" width="31" style="23" customWidth="1"/>
    <col min="6589" max="6589" width="51" style="23" customWidth="1"/>
    <col min="6590" max="6590" width="23.28515625" style="23" customWidth="1"/>
    <col min="6591" max="6591" width="36.28515625" style="23" customWidth="1"/>
    <col min="6592" max="6592" width="13.7109375" style="23" customWidth="1"/>
    <col min="6593" max="6593" width="7.7109375" style="23" customWidth="1"/>
    <col min="6594" max="6594" width="16.42578125" style="23" customWidth="1"/>
    <col min="6595" max="6595" width="25.140625" style="23" customWidth="1"/>
    <col min="6596" max="6596" width="31" style="23" customWidth="1"/>
    <col min="6597" max="6597" width="51" style="23" customWidth="1"/>
    <col min="6598" max="6598" width="23.28515625" style="23" customWidth="1"/>
    <col min="6599" max="6599" width="36.28515625" style="23" customWidth="1"/>
    <col min="6600" max="6600" width="13.7109375" style="23" customWidth="1"/>
    <col min="6601" max="6601" width="7.7109375" style="23" customWidth="1"/>
    <col min="6602" max="6602" width="16.42578125" style="23" customWidth="1"/>
    <col min="6603" max="6603" width="25.140625" style="23" customWidth="1"/>
    <col min="6604" max="6604" width="31" style="23" customWidth="1"/>
    <col min="6605" max="6605" width="51" style="23" customWidth="1"/>
    <col min="6606" max="6606" width="23.28515625" style="23" customWidth="1"/>
    <col min="6607" max="6607" width="36.28515625" style="23" customWidth="1"/>
    <col min="6608" max="6608" width="13.7109375" style="23" customWidth="1"/>
    <col min="6609" max="6609" width="7.7109375" style="23" customWidth="1"/>
    <col min="6610" max="6610" width="16.42578125" style="23" customWidth="1"/>
    <col min="6611" max="6611" width="25.140625" style="23" customWidth="1"/>
    <col min="6612" max="6612" width="31" style="23" customWidth="1"/>
    <col min="6613" max="6613" width="51" style="23" customWidth="1"/>
    <col min="6614" max="6614" width="23.28515625" style="23" customWidth="1"/>
    <col min="6615" max="6615" width="36.28515625" style="23" customWidth="1"/>
    <col min="6616" max="6616" width="13.7109375" style="23" customWidth="1"/>
    <col min="6617" max="6617" width="7.7109375" style="23" customWidth="1"/>
    <col min="6618" max="6618" width="16.42578125" style="23" customWidth="1"/>
    <col min="6619" max="6619" width="25.140625" style="23" customWidth="1"/>
    <col min="6620" max="6620" width="31" style="23" customWidth="1"/>
    <col min="6621" max="6621" width="51" style="23" customWidth="1"/>
    <col min="6622" max="6622" width="23.28515625" style="23" customWidth="1"/>
    <col min="6623" max="6623" width="36.28515625" style="23" customWidth="1"/>
    <col min="6624" max="6624" width="13.7109375" style="23" customWidth="1"/>
    <col min="6625" max="6625" width="7.7109375" style="23" customWidth="1"/>
    <col min="6626" max="6626" width="16.42578125" style="23" customWidth="1"/>
    <col min="6627" max="6627" width="25.140625" style="23" customWidth="1"/>
    <col min="6628" max="6628" width="31" style="23" customWidth="1"/>
    <col min="6629" max="6629" width="51" style="23" customWidth="1"/>
    <col min="6630" max="6630" width="23.28515625" style="23" customWidth="1"/>
    <col min="6631" max="6631" width="36.28515625" style="23" customWidth="1"/>
    <col min="6632" max="6632" width="13.7109375" style="23" customWidth="1"/>
    <col min="6633" max="6633" width="7.7109375" style="23" customWidth="1"/>
    <col min="6634" max="6634" width="16.42578125" style="23" customWidth="1"/>
    <col min="6635" max="6635" width="25.140625" style="23" customWidth="1"/>
    <col min="6636" max="6636" width="31" style="23" customWidth="1"/>
    <col min="6637" max="6637" width="51" style="23" customWidth="1"/>
    <col min="6638" max="6638" width="23.28515625" style="23" customWidth="1"/>
    <col min="6639" max="6639" width="36.28515625" style="23" customWidth="1"/>
    <col min="6640" max="6640" width="13.7109375" style="23" customWidth="1"/>
    <col min="6641" max="6641" width="7.7109375" style="23" customWidth="1"/>
    <col min="6642" max="6642" width="16.42578125" style="23" customWidth="1"/>
    <col min="6643" max="6643" width="25.140625" style="23" customWidth="1"/>
    <col min="6644" max="6644" width="31" style="23" customWidth="1"/>
    <col min="6645" max="6645" width="51" style="23" customWidth="1"/>
    <col min="6646" max="6646" width="23.28515625" style="23" customWidth="1"/>
    <col min="6647" max="6647" width="36.28515625" style="23" customWidth="1"/>
    <col min="6648" max="6648" width="13.7109375" style="23" customWidth="1"/>
    <col min="6649" max="6649" width="7.7109375" style="23" customWidth="1"/>
    <col min="6650" max="6650" width="16.42578125" style="23" customWidth="1"/>
    <col min="6651" max="6651" width="25.140625" style="23" customWidth="1"/>
    <col min="6652" max="6652" width="31" style="23" customWidth="1"/>
    <col min="6653" max="6653" width="51" style="23" customWidth="1"/>
    <col min="6654" max="6654" width="23.28515625" style="23" customWidth="1"/>
    <col min="6655" max="6655" width="36.28515625" style="23" customWidth="1"/>
    <col min="6656" max="6656" width="13.7109375" style="23" customWidth="1"/>
    <col min="6657" max="6657" width="7.7109375" style="23" customWidth="1"/>
    <col min="6658" max="6658" width="16.42578125" style="23" customWidth="1"/>
    <col min="6659" max="6659" width="25.140625" style="23" customWidth="1"/>
    <col min="6660" max="6660" width="31" style="23" customWidth="1"/>
    <col min="6661" max="6661" width="51" style="23" customWidth="1"/>
    <col min="6662" max="6662" width="23.28515625" style="23" customWidth="1"/>
    <col min="6663" max="6663" width="36.28515625" style="23" customWidth="1"/>
    <col min="6664" max="6664" width="13.7109375" style="23" customWidth="1"/>
    <col min="6665" max="6665" width="7.7109375" style="23" customWidth="1"/>
    <col min="6666" max="6666" width="16.42578125" style="23" customWidth="1"/>
    <col min="6667" max="6667" width="25.140625" style="23" customWidth="1"/>
    <col min="6668" max="6668" width="31" style="23" customWidth="1"/>
    <col min="6669" max="6669" width="51" style="23" customWidth="1"/>
    <col min="6670" max="6670" width="23.28515625" style="23" customWidth="1"/>
    <col min="6671" max="6671" width="36.28515625" style="23" customWidth="1"/>
    <col min="6672" max="6672" width="13.7109375" style="23" customWidth="1"/>
    <col min="6673" max="6673" width="7.7109375" style="23" customWidth="1"/>
    <col min="6674" max="6674" width="16.42578125" style="23" customWidth="1"/>
    <col min="6675" max="6675" width="25.140625" style="23" customWidth="1"/>
    <col min="6676" max="6676" width="31" style="23" customWidth="1"/>
    <col min="6677" max="6677" width="51" style="23" customWidth="1"/>
    <col min="6678" max="6678" width="23.28515625" style="23" customWidth="1"/>
    <col min="6679" max="6679" width="36.28515625" style="23" customWidth="1"/>
    <col min="6680" max="6680" width="13.7109375" style="23" customWidth="1"/>
    <col min="6681" max="6681" width="7.7109375" style="23" customWidth="1"/>
    <col min="6682" max="6682" width="16.42578125" style="23" customWidth="1"/>
    <col min="6683" max="6683" width="25.140625" style="23" customWidth="1"/>
    <col min="6684" max="6684" width="31" style="23" customWidth="1"/>
    <col min="6685" max="6685" width="51" style="23" customWidth="1"/>
    <col min="6686" max="6686" width="23.28515625" style="23" customWidth="1"/>
    <col min="6687" max="6687" width="36.28515625" style="23" customWidth="1"/>
    <col min="6688" max="6688" width="13.7109375" style="23" customWidth="1"/>
    <col min="6689" max="6689" width="7.7109375" style="23" customWidth="1"/>
    <col min="6690" max="6690" width="16.42578125" style="23" customWidth="1"/>
    <col min="6691" max="6691" width="25.140625" style="23" customWidth="1"/>
    <col min="6692" max="6692" width="31" style="23" customWidth="1"/>
    <col min="6693" max="6693" width="51" style="23" customWidth="1"/>
    <col min="6694" max="6694" width="23.28515625" style="23" customWidth="1"/>
    <col min="6695" max="6695" width="36.28515625" style="23" customWidth="1"/>
    <col min="6696" max="6696" width="13.7109375" style="23" customWidth="1"/>
    <col min="6697" max="6697" width="7.7109375" style="23" customWidth="1"/>
    <col min="6698" max="6698" width="16.42578125" style="23" customWidth="1"/>
    <col min="6699" max="6699" width="25.140625" style="23" customWidth="1"/>
    <col min="6700" max="6700" width="31" style="23" customWidth="1"/>
    <col min="6701" max="6701" width="51" style="23" customWidth="1"/>
    <col min="6702" max="6702" width="23.28515625" style="23" customWidth="1"/>
    <col min="6703" max="6703" width="36.28515625" style="23" customWidth="1"/>
    <col min="6704" max="6704" width="13.7109375" style="23" customWidth="1"/>
    <col min="6705" max="6705" width="7.7109375" style="23" customWidth="1"/>
    <col min="6706" max="6706" width="16.42578125" style="23" customWidth="1"/>
    <col min="6707" max="6707" width="25.140625" style="23" customWidth="1"/>
    <col min="6708" max="6708" width="31" style="23" customWidth="1"/>
    <col min="6709" max="6709" width="51" style="23" customWidth="1"/>
    <col min="6710" max="6710" width="23.28515625" style="23" customWidth="1"/>
    <col min="6711" max="6711" width="36.28515625" style="23" customWidth="1"/>
    <col min="6712" max="6712" width="13.7109375" style="23" customWidth="1"/>
    <col min="6713" max="6713" width="7.7109375" style="23" customWidth="1"/>
    <col min="6714" max="6714" width="16.42578125" style="23" customWidth="1"/>
    <col min="6715" max="6715" width="25.140625" style="23" customWidth="1"/>
    <col min="6716" max="6716" width="31" style="23" customWidth="1"/>
    <col min="6717" max="6717" width="51" style="23" customWidth="1"/>
    <col min="6718" max="6718" width="23.28515625" style="23" customWidth="1"/>
    <col min="6719" max="6719" width="36.28515625" style="23" customWidth="1"/>
    <col min="6720" max="6720" width="13.7109375" style="23" customWidth="1"/>
    <col min="6721" max="6721" width="7.7109375" style="23" customWidth="1"/>
    <col min="6722" max="6722" width="16.42578125" style="23" customWidth="1"/>
    <col min="6723" max="6723" width="25.140625" style="23" customWidth="1"/>
    <col min="6724" max="6724" width="31" style="23" customWidth="1"/>
    <col min="6725" max="6725" width="51" style="23" customWidth="1"/>
    <col min="6726" max="6726" width="23.28515625" style="23" customWidth="1"/>
    <col min="6727" max="6727" width="36.28515625" style="23" customWidth="1"/>
    <col min="6728" max="6728" width="13.7109375" style="23" customWidth="1"/>
    <col min="6729" max="6729" width="7.7109375" style="23" customWidth="1"/>
    <col min="6730" max="6730" width="16.42578125" style="23" customWidth="1"/>
    <col min="6731" max="6731" width="25.140625" style="23" customWidth="1"/>
    <col min="6732" max="6732" width="31" style="23" customWidth="1"/>
    <col min="6733" max="6733" width="51" style="23" customWidth="1"/>
    <col min="6734" max="6734" width="23.28515625" style="23" customWidth="1"/>
    <col min="6735" max="6735" width="36.28515625" style="23" customWidth="1"/>
    <col min="6736" max="6736" width="13.7109375" style="23" customWidth="1"/>
    <col min="6737" max="6737" width="7.7109375" style="23" customWidth="1"/>
    <col min="6738" max="6738" width="16.42578125" style="23" customWidth="1"/>
    <col min="6739" max="6739" width="25.140625" style="23" customWidth="1"/>
    <col min="6740" max="6740" width="31" style="23" customWidth="1"/>
    <col min="6741" max="6741" width="51" style="23" customWidth="1"/>
    <col min="6742" max="6742" width="23.28515625" style="23" customWidth="1"/>
    <col min="6743" max="6743" width="36.28515625" style="23" customWidth="1"/>
    <col min="6744" max="6744" width="13.7109375" style="23" customWidth="1"/>
    <col min="6745" max="6745" width="7.7109375" style="23" customWidth="1"/>
    <col min="6746" max="6746" width="16.42578125" style="23" customWidth="1"/>
    <col min="6747" max="6747" width="25.140625" style="23" customWidth="1"/>
    <col min="6748" max="6748" width="31" style="23" customWidth="1"/>
    <col min="6749" max="6749" width="51" style="23" customWidth="1"/>
    <col min="6750" max="6750" width="23.28515625" style="23" customWidth="1"/>
    <col min="6751" max="6751" width="36.28515625" style="23" customWidth="1"/>
    <col min="6752" max="6752" width="13.7109375" style="23" customWidth="1"/>
    <col min="6753" max="6753" width="7.7109375" style="23" customWidth="1"/>
    <col min="6754" max="6754" width="16.42578125" style="23" customWidth="1"/>
    <col min="6755" max="6755" width="25.140625" style="23" customWidth="1"/>
    <col min="6756" max="6756" width="31" style="23" customWidth="1"/>
    <col min="6757" max="6757" width="51" style="23" customWidth="1"/>
    <col min="6758" max="6758" width="23.28515625" style="23" customWidth="1"/>
    <col min="6759" max="6759" width="36.28515625" style="23" customWidth="1"/>
    <col min="6760" max="6760" width="13.7109375" style="23" customWidth="1"/>
    <col min="6761" max="6761" width="7.7109375" style="23" customWidth="1"/>
    <col min="6762" max="6762" width="16.42578125" style="23" customWidth="1"/>
    <col min="6763" max="6763" width="25.140625" style="23" customWidth="1"/>
    <col min="6764" max="6764" width="31" style="23" customWidth="1"/>
    <col min="6765" max="6765" width="51" style="23" customWidth="1"/>
    <col min="6766" max="6766" width="23.28515625" style="23" customWidth="1"/>
    <col min="6767" max="6767" width="36.28515625" style="23" customWidth="1"/>
    <col min="6768" max="6768" width="13.7109375" style="23" customWidth="1"/>
    <col min="6769" max="6769" width="7.7109375" style="23" customWidth="1"/>
    <col min="6770" max="6770" width="16.42578125" style="23" customWidth="1"/>
    <col min="6771" max="6771" width="25.140625" style="23" customWidth="1"/>
    <col min="6772" max="6772" width="31" style="23" customWidth="1"/>
    <col min="6773" max="6773" width="51" style="23" customWidth="1"/>
    <col min="6774" max="6774" width="23.28515625" style="23" customWidth="1"/>
    <col min="6775" max="6775" width="36.28515625" style="23" customWidth="1"/>
    <col min="6776" max="6776" width="13.7109375" style="23" customWidth="1"/>
    <col min="6777" max="6777" width="7.7109375" style="23" customWidth="1"/>
    <col min="6778" max="6778" width="16.42578125" style="23" customWidth="1"/>
    <col min="6779" max="6779" width="25.140625" style="23" customWidth="1"/>
    <col min="6780" max="6780" width="31" style="23" customWidth="1"/>
    <col min="6781" max="6781" width="51" style="23" customWidth="1"/>
    <col min="6782" max="6782" width="23.28515625" style="23" customWidth="1"/>
    <col min="6783" max="6783" width="36.28515625" style="23" customWidth="1"/>
    <col min="6784" max="6784" width="13.7109375" style="23" customWidth="1"/>
    <col min="6785" max="6785" width="7.7109375" style="23" customWidth="1"/>
    <col min="6786" max="6786" width="16.42578125" style="23" customWidth="1"/>
    <col min="6787" max="6787" width="25.140625" style="23" customWidth="1"/>
    <col min="6788" max="6788" width="31" style="23" customWidth="1"/>
    <col min="6789" max="6789" width="51" style="23" customWidth="1"/>
    <col min="6790" max="6790" width="23.28515625" style="23" customWidth="1"/>
    <col min="6791" max="6791" width="36.28515625" style="23" customWidth="1"/>
    <col min="6792" max="6792" width="13.7109375" style="23" customWidth="1"/>
    <col min="6793" max="6793" width="7.7109375" style="23" customWidth="1"/>
    <col min="6794" max="6794" width="16.42578125" style="23" customWidth="1"/>
    <col min="6795" max="6795" width="25.140625" style="23" customWidth="1"/>
    <col min="6796" max="6796" width="31" style="23" customWidth="1"/>
    <col min="6797" max="6797" width="51" style="23" customWidth="1"/>
    <col min="6798" max="6798" width="23.28515625" style="23" customWidth="1"/>
    <col min="6799" max="6799" width="36.28515625" style="23" customWidth="1"/>
    <col min="6800" max="6800" width="13.7109375" style="23" customWidth="1"/>
    <col min="6801" max="6801" width="7.7109375" style="23" customWidth="1"/>
    <col min="6802" max="6802" width="16.42578125" style="23" customWidth="1"/>
    <col min="6803" max="6803" width="25.140625" style="23" customWidth="1"/>
    <col min="6804" max="6804" width="31" style="23" customWidth="1"/>
    <col min="6805" max="6805" width="51" style="23" customWidth="1"/>
    <col min="6806" max="6806" width="23.28515625" style="23" customWidth="1"/>
    <col min="6807" max="6807" width="36.28515625" style="23" customWidth="1"/>
    <col min="6808" max="6808" width="13.7109375" style="23" customWidth="1"/>
    <col min="6809" max="6809" width="7.7109375" style="23" customWidth="1"/>
    <col min="6810" max="6810" width="16.42578125" style="23" customWidth="1"/>
    <col min="6811" max="6811" width="25.140625" style="23" customWidth="1"/>
    <col min="6812" max="6812" width="31" style="23" customWidth="1"/>
    <col min="6813" max="6813" width="51" style="23" customWidth="1"/>
    <col min="6814" max="6814" width="23.28515625" style="23" customWidth="1"/>
    <col min="6815" max="6815" width="36.28515625" style="23" customWidth="1"/>
    <col min="6816" max="6816" width="13.7109375" style="23" customWidth="1"/>
    <col min="6817" max="6817" width="7.7109375" style="23" customWidth="1"/>
    <col min="6818" max="6818" width="16.42578125" style="23" customWidth="1"/>
    <col min="6819" max="6819" width="25.140625" style="23" customWidth="1"/>
    <col min="6820" max="6820" width="31" style="23" customWidth="1"/>
    <col min="6821" max="6821" width="51" style="23" customWidth="1"/>
    <col min="6822" max="6822" width="23.28515625" style="23" customWidth="1"/>
    <col min="6823" max="6823" width="36.28515625" style="23" customWidth="1"/>
    <col min="6824" max="6824" width="13.7109375" style="23" customWidth="1"/>
    <col min="6825" max="6825" width="7.7109375" style="23" customWidth="1"/>
    <col min="6826" max="6826" width="16.42578125" style="23" customWidth="1"/>
    <col min="6827" max="6827" width="25.140625" style="23" customWidth="1"/>
    <col min="6828" max="6828" width="31" style="23" customWidth="1"/>
    <col min="6829" max="6829" width="51" style="23" customWidth="1"/>
    <col min="6830" max="6830" width="23.28515625" style="23" customWidth="1"/>
    <col min="6831" max="6831" width="36.28515625" style="23" customWidth="1"/>
    <col min="6832" max="6832" width="13.7109375" style="23" customWidth="1"/>
    <col min="6833" max="6833" width="7.7109375" style="23" customWidth="1"/>
    <col min="6834" max="6834" width="16.42578125" style="23" customWidth="1"/>
    <col min="6835" max="6835" width="25.140625" style="23" customWidth="1"/>
    <col min="6836" max="6836" width="31" style="23" customWidth="1"/>
    <col min="6837" max="6837" width="51" style="23" customWidth="1"/>
    <col min="6838" max="6838" width="23.28515625" style="23" customWidth="1"/>
    <col min="6839" max="6839" width="36.28515625" style="23" customWidth="1"/>
    <col min="6840" max="6840" width="13.7109375" style="23" customWidth="1"/>
    <col min="6841" max="6841" width="7.7109375" style="23" customWidth="1"/>
    <col min="6842" max="6842" width="16.42578125" style="23" customWidth="1"/>
    <col min="6843" max="6843" width="25.140625" style="23" customWidth="1"/>
    <col min="6844" max="6844" width="31" style="23" customWidth="1"/>
    <col min="6845" max="6845" width="51" style="23" customWidth="1"/>
    <col min="6846" max="6846" width="23.28515625" style="23" customWidth="1"/>
    <col min="6847" max="6847" width="36.28515625" style="23" customWidth="1"/>
    <col min="6848" max="6848" width="13.7109375" style="23" customWidth="1"/>
    <col min="6849" max="6849" width="7.7109375" style="23" customWidth="1"/>
    <col min="6850" max="6850" width="16.42578125" style="23" customWidth="1"/>
    <col min="6851" max="6851" width="25.140625" style="23" customWidth="1"/>
    <col min="6852" max="6852" width="31" style="23" customWidth="1"/>
    <col min="6853" max="6853" width="51" style="23" customWidth="1"/>
    <col min="6854" max="6854" width="23.28515625" style="23" customWidth="1"/>
    <col min="6855" max="6855" width="36.28515625" style="23" customWidth="1"/>
    <col min="6856" max="6856" width="13.7109375" style="23" customWidth="1"/>
    <col min="6857" max="6857" width="7.7109375" style="23" customWidth="1"/>
    <col min="6858" max="6858" width="16.42578125" style="23" customWidth="1"/>
    <col min="6859" max="6859" width="25.140625" style="23" customWidth="1"/>
    <col min="6860" max="6860" width="31" style="23" customWidth="1"/>
    <col min="6861" max="6861" width="51" style="23" customWidth="1"/>
    <col min="6862" max="6862" width="23.28515625" style="23" customWidth="1"/>
    <col min="6863" max="6863" width="36.28515625" style="23" customWidth="1"/>
    <col min="6864" max="6864" width="13.7109375" style="23" customWidth="1"/>
    <col min="6865" max="6865" width="7.7109375" style="23" customWidth="1"/>
    <col min="6866" max="6866" width="16.42578125" style="23" customWidth="1"/>
    <col min="6867" max="6867" width="25.140625" style="23" customWidth="1"/>
    <col min="6868" max="6868" width="31" style="23" customWidth="1"/>
    <col min="6869" max="6869" width="51" style="23" customWidth="1"/>
    <col min="6870" max="6870" width="23.28515625" style="23" customWidth="1"/>
    <col min="6871" max="6871" width="36.28515625" style="23" customWidth="1"/>
    <col min="6872" max="6872" width="13.7109375" style="23" customWidth="1"/>
    <col min="6873" max="6873" width="7.7109375" style="23" customWidth="1"/>
    <col min="6874" max="6874" width="16.42578125" style="23" customWidth="1"/>
    <col min="6875" max="6875" width="25.140625" style="23" customWidth="1"/>
    <col min="6876" max="6876" width="31" style="23" customWidth="1"/>
    <col min="6877" max="6877" width="51" style="23" customWidth="1"/>
    <col min="6878" max="6878" width="23.28515625" style="23" customWidth="1"/>
    <col min="6879" max="6879" width="36.28515625" style="23" customWidth="1"/>
    <col min="6880" max="6880" width="13.7109375" style="23" customWidth="1"/>
    <col min="6881" max="6881" width="7.7109375" style="23" customWidth="1"/>
    <col min="6882" max="6882" width="16.42578125" style="23" customWidth="1"/>
    <col min="6883" max="6883" width="25.140625" style="23" customWidth="1"/>
    <col min="6884" max="6884" width="31" style="23" customWidth="1"/>
    <col min="6885" max="6885" width="51" style="23" customWidth="1"/>
    <col min="6886" max="6886" width="23.28515625" style="23" customWidth="1"/>
    <col min="6887" max="6887" width="36.28515625" style="23" customWidth="1"/>
    <col min="6888" max="6888" width="13.7109375" style="23" customWidth="1"/>
    <col min="6889" max="6889" width="7.7109375" style="23" customWidth="1"/>
    <col min="6890" max="6890" width="16.42578125" style="23" customWidth="1"/>
    <col min="6891" max="6891" width="25.140625" style="23" customWidth="1"/>
    <col min="6892" max="6892" width="31" style="23" customWidth="1"/>
    <col min="6893" max="6893" width="51" style="23" customWidth="1"/>
    <col min="6894" max="6894" width="23.28515625" style="23" customWidth="1"/>
    <col min="6895" max="6895" width="36.28515625" style="23" customWidth="1"/>
    <col min="6896" max="6896" width="13.7109375" style="23" customWidth="1"/>
    <col min="6897" max="6897" width="7.7109375" style="23" customWidth="1"/>
    <col min="6898" max="6898" width="16.42578125" style="23" customWidth="1"/>
    <col min="6899" max="6899" width="25.140625" style="23" customWidth="1"/>
    <col min="6900" max="6900" width="31" style="23" customWidth="1"/>
    <col min="6901" max="6901" width="51" style="23" customWidth="1"/>
    <col min="6902" max="6902" width="23.28515625" style="23" customWidth="1"/>
    <col min="6903" max="6903" width="36.28515625" style="23" customWidth="1"/>
    <col min="6904" max="6904" width="13.7109375" style="23" customWidth="1"/>
    <col min="6905" max="6905" width="7.7109375" style="23" customWidth="1"/>
    <col min="6906" max="6906" width="16.42578125" style="23" customWidth="1"/>
    <col min="6907" max="6907" width="25.140625" style="23" customWidth="1"/>
    <col min="6908" max="6908" width="31" style="23" customWidth="1"/>
    <col min="6909" max="6909" width="51" style="23" customWidth="1"/>
    <col min="6910" max="6910" width="23.28515625" style="23" customWidth="1"/>
    <col min="6911" max="6911" width="36.28515625" style="23" customWidth="1"/>
    <col min="6912" max="6912" width="13.7109375" style="23" customWidth="1"/>
    <col min="6913" max="6913" width="7.7109375" style="23" customWidth="1"/>
    <col min="6914" max="6914" width="16.42578125" style="23" customWidth="1"/>
    <col min="6915" max="6915" width="25.140625" style="23" customWidth="1"/>
    <col min="6916" max="6916" width="31" style="23" customWidth="1"/>
    <col min="6917" max="6917" width="51" style="23" customWidth="1"/>
    <col min="6918" max="6918" width="23.28515625" style="23" customWidth="1"/>
    <col min="6919" max="6919" width="36.28515625" style="23" customWidth="1"/>
    <col min="6920" max="6920" width="13.7109375" style="23" customWidth="1"/>
    <col min="6921" max="6921" width="7.7109375" style="23" customWidth="1"/>
    <col min="6922" max="6922" width="16.42578125" style="23" customWidth="1"/>
    <col min="6923" max="6923" width="25.140625" style="23" customWidth="1"/>
    <col min="6924" max="6924" width="31" style="23" customWidth="1"/>
    <col min="6925" max="6925" width="51" style="23" customWidth="1"/>
    <col min="6926" max="6926" width="23.28515625" style="23" customWidth="1"/>
    <col min="6927" max="6927" width="36.28515625" style="23" customWidth="1"/>
    <col min="6928" max="6928" width="13.7109375" style="23" customWidth="1"/>
    <col min="6929" max="6929" width="7.7109375" style="23" customWidth="1"/>
    <col min="6930" max="6930" width="16.42578125" style="23" customWidth="1"/>
    <col min="6931" max="6931" width="25.140625" style="23" customWidth="1"/>
    <col min="6932" max="6932" width="31" style="23" customWidth="1"/>
    <col min="6933" max="6933" width="51" style="23" customWidth="1"/>
    <col min="6934" max="6934" width="23.28515625" style="23" customWidth="1"/>
    <col min="6935" max="6935" width="36.28515625" style="23" customWidth="1"/>
    <col min="6936" max="6936" width="13.7109375" style="23" customWidth="1"/>
    <col min="6937" max="6937" width="7.7109375" style="23" customWidth="1"/>
    <col min="6938" max="6938" width="16.42578125" style="23" customWidth="1"/>
    <col min="6939" max="6939" width="25.140625" style="23" customWidth="1"/>
    <col min="6940" max="6940" width="31" style="23" customWidth="1"/>
    <col min="6941" max="6941" width="51" style="23" customWidth="1"/>
    <col min="6942" max="6942" width="23.28515625" style="23" customWidth="1"/>
    <col min="6943" max="6943" width="36.28515625" style="23" customWidth="1"/>
    <col min="6944" max="6944" width="13.7109375" style="23" customWidth="1"/>
    <col min="6945" max="6945" width="7.7109375" style="23" customWidth="1"/>
    <col min="6946" max="6946" width="16.42578125" style="23" customWidth="1"/>
    <col min="6947" max="6947" width="25.140625" style="23" customWidth="1"/>
    <col min="6948" max="6948" width="31" style="23" customWidth="1"/>
    <col min="6949" max="6949" width="51" style="23" customWidth="1"/>
    <col min="6950" max="6950" width="23.28515625" style="23" customWidth="1"/>
    <col min="6951" max="6951" width="36.28515625" style="23" customWidth="1"/>
    <col min="6952" max="6952" width="13.7109375" style="23" customWidth="1"/>
    <col min="6953" max="6953" width="7.7109375" style="23" customWidth="1"/>
    <col min="6954" max="6954" width="16.42578125" style="23" customWidth="1"/>
    <col min="6955" max="6955" width="25.140625" style="23" customWidth="1"/>
    <col min="6956" max="6956" width="31" style="23" customWidth="1"/>
    <col min="6957" max="6957" width="51" style="23" customWidth="1"/>
    <col min="6958" max="6958" width="23.28515625" style="23" customWidth="1"/>
    <col min="6959" max="6959" width="36.28515625" style="23" customWidth="1"/>
    <col min="6960" max="6960" width="13.7109375" style="23" customWidth="1"/>
    <col min="6961" max="6961" width="7.7109375" style="23" customWidth="1"/>
    <col min="6962" max="6962" width="16.42578125" style="23" customWidth="1"/>
    <col min="6963" max="6963" width="25.140625" style="23" customWidth="1"/>
    <col min="6964" max="6964" width="31" style="23" customWidth="1"/>
    <col min="6965" max="6965" width="51" style="23" customWidth="1"/>
    <col min="6966" max="6966" width="23.28515625" style="23" customWidth="1"/>
    <col min="6967" max="6967" width="36.28515625" style="23" customWidth="1"/>
    <col min="6968" max="6968" width="13.7109375" style="23" customWidth="1"/>
    <col min="6969" max="6969" width="7.7109375" style="23" customWidth="1"/>
    <col min="6970" max="6970" width="16.42578125" style="23" customWidth="1"/>
    <col min="6971" max="6971" width="25.140625" style="23" customWidth="1"/>
    <col min="6972" max="6972" width="31" style="23" customWidth="1"/>
    <col min="6973" max="6973" width="51" style="23" customWidth="1"/>
    <col min="6974" max="6974" width="23.28515625" style="23" customWidth="1"/>
    <col min="6975" max="6975" width="36.28515625" style="23" customWidth="1"/>
    <col min="6976" max="6976" width="13.7109375" style="23" customWidth="1"/>
    <col min="6977" max="6977" width="7.7109375" style="23" customWidth="1"/>
    <col min="6978" max="6978" width="16.42578125" style="23" customWidth="1"/>
    <col min="6979" max="6979" width="25.140625" style="23" customWidth="1"/>
    <col min="6980" max="6980" width="31" style="23" customWidth="1"/>
    <col min="6981" max="6981" width="51" style="23" customWidth="1"/>
    <col min="6982" max="6982" width="23.28515625" style="23" customWidth="1"/>
    <col min="6983" max="6983" width="36.28515625" style="23" customWidth="1"/>
    <col min="6984" max="6984" width="13.7109375" style="23" customWidth="1"/>
    <col min="6985" max="6985" width="7.7109375" style="23" customWidth="1"/>
    <col min="6986" max="6986" width="16.42578125" style="23" customWidth="1"/>
    <col min="6987" max="6987" width="25.140625" style="23" customWidth="1"/>
    <col min="6988" max="6988" width="31" style="23" customWidth="1"/>
    <col min="6989" max="6989" width="51" style="23" customWidth="1"/>
    <col min="6990" max="6990" width="23.28515625" style="23" customWidth="1"/>
    <col min="6991" max="6991" width="36.28515625" style="23" customWidth="1"/>
    <col min="6992" max="6992" width="13.7109375" style="23" customWidth="1"/>
    <col min="6993" max="6993" width="7.7109375" style="23" customWidth="1"/>
    <col min="6994" max="6994" width="16.42578125" style="23" customWidth="1"/>
    <col min="6995" max="6995" width="25.140625" style="23" customWidth="1"/>
    <col min="6996" max="6996" width="31" style="23" customWidth="1"/>
    <col min="6997" max="6997" width="51" style="23" customWidth="1"/>
    <col min="6998" max="6998" width="23.28515625" style="23" customWidth="1"/>
    <col min="6999" max="6999" width="36.28515625" style="23" customWidth="1"/>
    <col min="7000" max="7000" width="13.7109375" style="23" customWidth="1"/>
    <col min="7001" max="7001" width="7.7109375" style="23" customWidth="1"/>
    <col min="7002" max="7002" width="16.42578125" style="23" customWidth="1"/>
    <col min="7003" max="7003" width="25.140625" style="23" customWidth="1"/>
    <col min="7004" max="7004" width="31" style="23" customWidth="1"/>
    <col min="7005" max="7005" width="51" style="23" customWidth="1"/>
    <col min="7006" max="7006" width="23.28515625" style="23" customWidth="1"/>
    <col min="7007" max="7007" width="36.28515625" style="23" customWidth="1"/>
    <col min="7008" max="7008" width="13.7109375" style="23" customWidth="1"/>
    <col min="7009" max="7009" width="7.7109375" style="23" customWidth="1"/>
    <col min="7010" max="7010" width="16.42578125" style="23" customWidth="1"/>
    <col min="7011" max="7011" width="25.140625" style="23" customWidth="1"/>
    <col min="7012" max="7012" width="31" style="23" customWidth="1"/>
    <col min="7013" max="7013" width="51" style="23" customWidth="1"/>
    <col min="7014" max="7014" width="23.28515625" style="23" customWidth="1"/>
    <col min="7015" max="7015" width="36.28515625" style="23" customWidth="1"/>
    <col min="7016" max="7016" width="13.7109375" style="23" customWidth="1"/>
    <col min="7017" max="7017" width="7.7109375" style="23" customWidth="1"/>
    <col min="7018" max="7018" width="16.42578125" style="23" customWidth="1"/>
    <col min="7019" max="7019" width="25.140625" style="23" customWidth="1"/>
    <col min="7020" max="7020" width="31" style="23" customWidth="1"/>
    <col min="7021" max="7021" width="51" style="23" customWidth="1"/>
    <col min="7022" max="7022" width="23.28515625" style="23" customWidth="1"/>
    <col min="7023" max="7023" width="36.28515625" style="23" customWidth="1"/>
    <col min="7024" max="7024" width="13.7109375" style="23" customWidth="1"/>
    <col min="7025" max="7025" width="7.7109375" style="23" customWidth="1"/>
    <col min="7026" max="7026" width="16.42578125" style="23" customWidth="1"/>
    <col min="7027" max="7027" width="25.140625" style="23" customWidth="1"/>
    <col min="7028" max="7028" width="31" style="23" customWidth="1"/>
    <col min="7029" max="7029" width="51" style="23" customWidth="1"/>
    <col min="7030" max="7030" width="23.28515625" style="23" customWidth="1"/>
    <col min="7031" max="7031" width="36.28515625" style="23" customWidth="1"/>
    <col min="7032" max="7032" width="13.7109375" style="23" customWidth="1"/>
    <col min="7033" max="7033" width="7.7109375" style="23" customWidth="1"/>
    <col min="7034" max="7034" width="16.42578125" style="23" customWidth="1"/>
    <col min="7035" max="7035" width="25.140625" style="23" customWidth="1"/>
    <col min="7036" max="7036" width="31" style="23" customWidth="1"/>
    <col min="7037" max="7037" width="51" style="23" customWidth="1"/>
    <col min="7038" max="7038" width="23.28515625" style="23" customWidth="1"/>
    <col min="7039" max="7039" width="36.28515625" style="23" customWidth="1"/>
    <col min="7040" max="7040" width="13.7109375" style="23" customWidth="1"/>
    <col min="7041" max="7041" width="7.7109375" style="23" customWidth="1"/>
    <col min="7042" max="7042" width="16.42578125" style="23" customWidth="1"/>
    <col min="7043" max="7043" width="25.140625" style="23" customWidth="1"/>
    <col min="7044" max="7044" width="31" style="23" customWidth="1"/>
    <col min="7045" max="7045" width="51" style="23" customWidth="1"/>
    <col min="7046" max="7046" width="23.28515625" style="23" customWidth="1"/>
    <col min="7047" max="7047" width="36.28515625" style="23" customWidth="1"/>
    <col min="7048" max="7048" width="13.7109375" style="23" customWidth="1"/>
    <col min="7049" max="7049" width="7.7109375" style="23" customWidth="1"/>
    <col min="7050" max="7050" width="16.42578125" style="23" customWidth="1"/>
    <col min="7051" max="7051" width="25.140625" style="23" customWidth="1"/>
    <col min="7052" max="7052" width="31" style="23" customWidth="1"/>
    <col min="7053" max="7053" width="51" style="23" customWidth="1"/>
    <col min="7054" max="7054" width="23.28515625" style="23" customWidth="1"/>
    <col min="7055" max="7055" width="36.28515625" style="23" customWidth="1"/>
    <col min="7056" max="7056" width="13.7109375" style="23" customWidth="1"/>
    <col min="7057" max="7057" width="7.7109375" style="23" customWidth="1"/>
    <col min="7058" max="7058" width="16.42578125" style="23" customWidth="1"/>
    <col min="7059" max="7059" width="25.140625" style="23" customWidth="1"/>
    <col min="7060" max="7060" width="31" style="23" customWidth="1"/>
    <col min="7061" max="7061" width="51" style="23" customWidth="1"/>
    <col min="7062" max="7062" width="23.28515625" style="23" customWidth="1"/>
    <col min="7063" max="7063" width="36.28515625" style="23" customWidth="1"/>
    <col min="7064" max="7064" width="13.7109375" style="23" customWidth="1"/>
    <col min="7065" max="7065" width="7.7109375" style="23" customWidth="1"/>
    <col min="7066" max="7066" width="16.42578125" style="23" customWidth="1"/>
    <col min="7067" max="7067" width="25.140625" style="23" customWidth="1"/>
    <col min="7068" max="7068" width="31" style="23" customWidth="1"/>
    <col min="7069" max="7069" width="51" style="23" customWidth="1"/>
    <col min="7070" max="7070" width="23.28515625" style="23" customWidth="1"/>
    <col min="7071" max="7071" width="36.28515625" style="23" customWidth="1"/>
    <col min="7072" max="7072" width="13.7109375" style="23" customWidth="1"/>
    <col min="7073" max="7073" width="7.7109375" style="23" customWidth="1"/>
    <col min="7074" max="7074" width="16.42578125" style="23" customWidth="1"/>
    <col min="7075" max="7075" width="25.140625" style="23" customWidth="1"/>
    <col min="7076" max="7076" width="31" style="23" customWidth="1"/>
    <col min="7077" max="7077" width="51" style="23" customWidth="1"/>
    <col min="7078" max="7078" width="23.28515625" style="23" customWidth="1"/>
    <col min="7079" max="7079" width="36.28515625" style="23" customWidth="1"/>
    <col min="7080" max="7080" width="13.7109375" style="23" customWidth="1"/>
    <col min="7081" max="7081" width="7.7109375" style="23" customWidth="1"/>
    <col min="7082" max="7082" width="16.42578125" style="23" customWidth="1"/>
    <col min="7083" max="7083" width="25.140625" style="23" customWidth="1"/>
    <col min="7084" max="7084" width="31" style="23" customWidth="1"/>
    <col min="7085" max="7085" width="51" style="23" customWidth="1"/>
    <col min="7086" max="7086" width="23.28515625" style="23" customWidth="1"/>
    <col min="7087" max="7087" width="36.28515625" style="23" customWidth="1"/>
    <col min="7088" max="7088" width="13.7109375" style="23" customWidth="1"/>
    <col min="7089" max="7089" width="7.7109375" style="23" customWidth="1"/>
    <col min="7090" max="7090" width="16.42578125" style="23" customWidth="1"/>
    <col min="7091" max="7091" width="25.140625" style="23" customWidth="1"/>
    <col min="7092" max="7092" width="31" style="23" customWidth="1"/>
    <col min="7093" max="7093" width="51" style="23" customWidth="1"/>
    <col min="7094" max="7094" width="23.28515625" style="23" customWidth="1"/>
    <col min="7095" max="7095" width="36.28515625" style="23" customWidth="1"/>
    <col min="7096" max="7096" width="13.7109375" style="23" customWidth="1"/>
    <col min="7097" max="7097" width="7.7109375" style="23" customWidth="1"/>
    <col min="7098" max="7098" width="16.42578125" style="23" customWidth="1"/>
    <col min="7099" max="7099" width="25.140625" style="23" customWidth="1"/>
    <col min="7100" max="7100" width="31" style="23" customWidth="1"/>
    <col min="7101" max="7101" width="51" style="23" customWidth="1"/>
    <col min="7102" max="7102" width="23.28515625" style="23" customWidth="1"/>
    <col min="7103" max="7103" width="36.28515625" style="23" customWidth="1"/>
    <col min="7104" max="7104" width="13.7109375" style="23" customWidth="1"/>
    <col min="7105" max="7105" width="7.7109375" style="23" customWidth="1"/>
    <col min="7106" max="7106" width="16.42578125" style="23" customWidth="1"/>
    <col min="7107" max="7107" width="25.140625" style="23" customWidth="1"/>
    <col min="7108" max="7108" width="31" style="23" customWidth="1"/>
    <col min="7109" max="7109" width="51" style="23" customWidth="1"/>
    <col min="7110" max="7110" width="23.28515625" style="23" customWidth="1"/>
    <col min="7111" max="7111" width="36.28515625" style="23" customWidth="1"/>
    <col min="7112" max="7112" width="13.7109375" style="23" customWidth="1"/>
    <col min="7113" max="7113" width="7.7109375" style="23" customWidth="1"/>
    <col min="7114" max="7114" width="16.42578125" style="23" customWidth="1"/>
    <col min="7115" max="7115" width="25.140625" style="23" customWidth="1"/>
    <col min="7116" max="7116" width="31" style="23" customWidth="1"/>
    <col min="7117" max="7117" width="51" style="23" customWidth="1"/>
    <col min="7118" max="7118" width="23.28515625" style="23" customWidth="1"/>
    <col min="7119" max="7119" width="36.28515625" style="23" customWidth="1"/>
    <col min="7120" max="7120" width="13.7109375" style="23" customWidth="1"/>
    <col min="7121" max="7121" width="7.7109375" style="23" customWidth="1"/>
    <col min="7122" max="7122" width="16.42578125" style="23" customWidth="1"/>
    <col min="7123" max="7123" width="25.140625" style="23" customWidth="1"/>
    <col min="7124" max="7124" width="31" style="23" customWidth="1"/>
    <col min="7125" max="7125" width="51" style="23" customWidth="1"/>
    <col min="7126" max="7126" width="23.28515625" style="23" customWidth="1"/>
    <col min="7127" max="7127" width="36.28515625" style="23" customWidth="1"/>
    <col min="7128" max="7128" width="13.7109375" style="23" customWidth="1"/>
    <col min="7129" max="7129" width="7.7109375" style="23" customWidth="1"/>
    <col min="7130" max="7130" width="16.42578125" style="23" customWidth="1"/>
    <col min="7131" max="7131" width="25.140625" style="23" customWidth="1"/>
    <col min="7132" max="7132" width="31" style="23" customWidth="1"/>
    <col min="7133" max="7133" width="51" style="23" customWidth="1"/>
    <col min="7134" max="7134" width="23.28515625" style="23" customWidth="1"/>
    <col min="7135" max="7135" width="36.28515625" style="23" customWidth="1"/>
    <col min="7136" max="7136" width="13.7109375" style="23" customWidth="1"/>
    <col min="7137" max="7137" width="7.7109375" style="23" customWidth="1"/>
    <col min="7138" max="7138" width="16.42578125" style="23" customWidth="1"/>
    <col min="7139" max="7139" width="25.140625" style="23" customWidth="1"/>
    <col min="7140" max="7140" width="31" style="23" customWidth="1"/>
    <col min="7141" max="7141" width="51" style="23" customWidth="1"/>
    <col min="7142" max="7142" width="23.28515625" style="23" customWidth="1"/>
    <col min="7143" max="7143" width="36.28515625" style="23" customWidth="1"/>
    <col min="7144" max="7144" width="13.7109375" style="23" customWidth="1"/>
    <col min="7145" max="7145" width="7.7109375" style="23" customWidth="1"/>
    <col min="7146" max="7146" width="16.42578125" style="23" customWidth="1"/>
    <col min="7147" max="7147" width="25.140625" style="23" customWidth="1"/>
    <col min="7148" max="7148" width="31" style="23" customWidth="1"/>
    <col min="7149" max="7149" width="51" style="23" customWidth="1"/>
    <col min="7150" max="7150" width="23.28515625" style="23" customWidth="1"/>
    <col min="7151" max="7151" width="36.28515625" style="23" customWidth="1"/>
    <col min="7152" max="7152" width="13.7109375" style="23" customWidth="1"/>
    <col min="7153" max="7153" width="7.7109375" style="23" customWidth="1"/>
    <col min="7154" max="7154" width="16.42578125" style="23" customWidth="1"/>
    <col min="7155" max="7155" width="25.140625" style="23" customWidth="1"/>
    <col min="7156" max="7156" width="31" style="23" customWidth="1"/>
    <col min="7157" max="7157" width="51" style="23" customWidth="1"/>
    <col min="7158" max="7158" width="23.28515625" style="23" customWidth="1"/>
    <col min="7159" max="7159" width="36.28515625" style="23" customWidth="1"/>
    <col min="7160" max="7160" width="13.7109375" style="23" customWidth="1"/>
    <col min="7161" max="7161" width="7.7109375" style="23" customWidth="1"/>
    <col min="7162" max="7162" width="16.42578125" style="23" customWidth="1"/>
    <col min="7163" max="7163" width="25.140625" style="23" customWidth="1"/>
    <col min="7164" max="7164" width="31" style="23" customWidth="1"/>
    <col min="7165" max="7165" width="51" style="23" customWidth="1"/>
    <col min="7166" max="7166" width="23.28515625" style="23" customWidth="1"/>
    <col min="7167" max="7167" width="36.28515625" style="23" customWidth="1"/>
    <col min="7168" max="7168" width="13.7109375" style="23" customWidth="1"/>
    <col min="7169" max="7169" width="7.7109375" style="23" customWidth="1"/>
    <col min="7170" max="7170" width="16.42578125" style="23" customWidth="1"/>
    <col min="7171" max="7171" width="25.140625" style="23" customWidth="1"/>
    <col min="7172" max="7172" width="31" style="23" customWidth="1"/>
    <col min="7173" max="7173" width="51" style="23" customWidth="1"/>
    <col min="7174" max="7174" width="23.28515625" style="23" customWidth="1"/>
    <col min="7175" max="7175" width="36.28515625" style="23" customWidth="1"/>
    <col min="7176" max="7176" width="13.7109375" style="23" customWidth="1"/>
    <col min="7177" max="7177" width="7.7109375" style="23" customWidth="1"/>
    <col min="7178" max="7178" width="16.42578125" style="23" customWidth="1"/>
    <col min="7179" max="7179" width="25.140625" style="23" customWidth="1"/>
    <col min="7180" max="7180" width="31" style="23" customWidth="1"/>
    <col min="7181" max="7181" width="51" style="23" customWidth="1"/>
    <col min="7182" max="7182" width="23.28515625" style="23" customWidth="1"/>
    <col min="7183" max="7183" width="36.28515625" style="23" customWidth="1"/>
    <col min="7184" max="7184" width="13.7109375" style="23" customWidth="1"/>
    <col min="7185" max="7185" width="7.7109375" style="23" customWidth="1"/>
    <col min="7186" max="7186" width="16.42578125" style="23" customWidth="1"/>
    <col min="7187" max="7187" width="25.140625" style="23" customWidth="1"/>
    <col min="7188" max="7188" width="31" style="23" customWidth="1"/>
    <col min="7189" max="7189" width="51" style="23" customWidth="1"/>
    <col min="7190" max="7190" width="23.28515625" style="23" customWidth="1"/>
    <col min="7191" max="7191" width="36.28515625" style="23" customWidth="1"/>
    <col min="7192" max="7192" width="13.7109375" style="23" customWidth="1"/>
    <col min="7193" max="7193" width="7.7109375" style="23" customWidth="1"/>
    <col min="7194" max="7194" width="16.42578125" style="23" customWidth="1"/>
    <col min="7195" max="7195" width="25.140625" style="23" customWidth="1"/>
    <col min="7196" max="7196" width="31" style="23" customWidth="1"/>
    <col min="7197" max="7197" width="51" style="23" customWidth="1"/>
    <col min="7198" max="7198" width="23.28515625" style="23" customWidth="1"/>
    <col min="7199" max="7199" width="36.28515625" style="23" customWidth="1"/>
    <col min="7200" max="7200" width="13.7109375" style="23" customWidth="1"/>
    <col min="7201" max="7201" width="7.7109375" style="23" customWidth="1"/>
    <col min="7202" max="7202" width="16.42578125" style="23" customWidth="1"/>
    <col min="7203" max="7203" width="25.140625" style="23" customWidth="1"/>
    <col min="7204" max="7204" width="31" style="23" customWidth="1"/>
    <col min="7205" max="7205" width="51" style="23" customWidth="1"/>
    <col min="7206" max="7206" width="23.28515625" style="23" customWidth="1"/>
    <col min="7207" max="7207" width="36.28515625" style="23" customWidth="1"/>
    <col min="7208" max="7208" width="13.7109375" style="23" customWidth="1"/>
    <col min="7209" max="7209" width="7.7109375" style="23" customWidth="1"/>
    <col min="7210" max="7210" width="16.42578125" style="23" customWidth="1"/>
    <col min="7211" max="7211" width="25.140625" style="23" customWidth="1"/>
    <col min="7212" max="7212" width="31" style="23" customWidth="1"/>
    <col min="7213" max="7213" width="51" style="23" customWidth="1"/>
    <col min="7214" max="7214" width="23.28515625" style="23" customWidth="1"/>
    <col min="7215" max="7215" width="36.28515625" style="23" customWidth="1"/>
    <col min="7216" max="7216" width="13.7109375" style="23" customWidth="1"/>
    <col min="7217" max="7217" width="7.7109375" style="23" customWidth="1"/>
    <col min="7218" max="7218" width="16.42578125" style="23" customWidth="1"/>
    <col min="7219" max="7219" width="25.140625" style="23" customWidth="1"/>
    <col min="7220" max="7220" width="31" style="23" customWidth="1"/>
    <col min="7221" max="7221" width="51" style="23" customWidth="1"/>
    <col min="7222" max="7222" width="23.28515625" style="23" customWidth="1"/>
    <col min="7223" max="7223" width="36.28515625" style="23" customWidth="1"/>
    <col min="7224" max="7224" width="13.7109375" style="23" customWidth="1"/>
    <col min="7225" max="7225" width="7.7109375" style="23" customWidth="1"/>
    <col min="7226" max="7226" width="16.42578125" style="23" customWidth="1"/>
    <col min="7227" max="7227" width="25.140625" style="23" customWidth="1"/>
    <col min="7228" max="7228" width="31" style="23" customWidth="1"/>
    <col min="7229" max="7229" width="51" style="23" customWidth="1"/>
    <col min="7230" max="7230" width="23.28515625" style="23" customWidth="1"/>
    <col min="7231" max="7231" width="36.28515625" style="23" customWidth="1"/>
    <col min="7232" max="7232" width="13.7109375" style="23" customWidth="1"/>
    <col min="7233" max="7233" width="7.7109375" style="23" customWidth="1"/>
    <col min="7234" max="7234" width="16.42578125" style="23" customWidth="1"/>
    <col min="7235" max="7235" width="25.140625" style="23" customWidth="1"/>
    <col min="7236" max="7236" width="31" style="23" customWidth="1"/>
    <col min="7237" max="7237" width="51" style="23" customWidth="1"/>
    <col min="7238" max="7238" width="23.28515625" style="23" customWidth="1"/>
    <col min="7239" max="7239" width="36.28515625" style="23" customWidth="1"/>
    <col min="7240" max="7240" width="13.7109375" style="23" customWidth="1"/>
    <col min="7241" max="7241" width="7.7109375" style="23" customWidth="1"/>
    <col min="7242" max="7242" width="16.42578125" style="23" customWidth="1"/>
    <col min="7243" max="7243" width="25.140625" style="23" customWidth="1"/>
    <col min="7244" max="7244" width="31" style="23" customWidth="1"/>
    <col min="7245" max="7245" width="51" style="23" customWidth="1"/>
    <col min="7246" max="7246" width="23.28515625" style="23" customWidth="1"/>
    <col min="7247" max="7247" width="36.28515625" style="23" customWidth="1"/>
    <col min="7248" max="7248" width="13.7109375" style="23" customWidth="1"/>
    <col min="7249" max="7249" width="7.7109375" style="23" customWidth="1"/>
    <col min="7250" max="7250" width="16.42578125" style="23" customWidth="1"/>
    <col min="7251" max="7251" width="25.140625" style="23" customWidth="1"/>
    <col min="7252" max="7252" width="31" style="23" customWidth="1"/>
    <col min="7253" max="7253" width="51" style="23" customWidth="1"/>
    <col min="7254" max="7254" width="23.28515625" style="23" customWidth="1"/>
    <col min="7255" max="7255" width="36.28515625" style="23" customWidth="1"/>
    <col min="7256" max="7256" width="13.7109375" style="23" customWidth="1"/>
    <col min="7257" max="7257" width="7.7109375" style="23" customWidth="1"/>
    <col min="7258" max="7258" width="16.42578125" style="23" customWidth="1"/>
    <col min="7259" max="7259" width="25.140625" style="23" customWidth="1"/>
    <col min="7260" max="7260" width="31" style="23" customWidth="1"/>
    <col min="7261" max="7261" width="51" style="23" customWidth="1"/>
    <col min="7262" max="7262" width="23.28515625" style="23" customWidth="1"/>
    <col min="7263" max="7263" width="36.28515625" style="23" customWidth="1"/>
    <col min="7264" max="7264" width="13.7109375" style="23" customWidth="1"/>
    <col min="7265" max="7265" width="7.7109375" style="23" customWidth="1"/>
    <col min="7266" max="7266" width="16.42578125" style="23" customWidth="1"/>
    <col min="7267" max="7267" width="25.140625" style="23" customWidth="1"/>
    <col min="7268" max="7268" width="31" style="23" customWidth="1"/>
    <col min="7269" max="7269" width="51" style="23" customWidth="1"/>
    <col min="7270" max="7270" width="23.28515625" style="23" customWidth="1"/>
    <col min="7271" max="7271" width="36.28515625" style="23" customWidth="1"/>
    <col min="7272" max="7272" width="13.7109375" style="23" customWidth="1"/>
    <col min="7273" max="7273" width="7.7109375" style="23" customWidth="1"/>
    <col min="7274" max="7274" width="16.42578125" style="23" customWidth="1"/>
    <col min="7275" max="7275" width="25.140625" style="23" customWidth="1"/>
    <col min="7276" max="7276" width="31" style="23" customWidth="1"/>
    <col min="7277" max="7277" width="51" style="23" customWidth="1"/>
    <col min="7278" max="7278" width="23.28515625" style="23" customWidth="1"/>
    <col min="7279" max="7279" width="36.28515625" style="23" customWidth="1"/>
    <col min="7280" max="7280" width="13.7109375" style="23" customWidth="1"/>
    <col min="7281" max="7281" width="7.7109375" style="23" customWidth="1"/>
    <col min="7282" max="7282" width="16.42578125" style="23" customWidth="1"/>
    <col min="7283" max="7283" width="25.140625" style="23" customWidth="1"/>
    <col min="7284" max="7284" width="31" style="23" customWidth="1"/>
    <col min="7285" max="7285" width="51" style="23" customWidth="1"/>
    <col min="7286" max="7286" width="23.28515625" style="23" customWidth="1"/>
    <col min="7287" max="7287" width="36.28515625" style="23" customWidth="1"/>
    <col min="7288" max="7288" width="13.7109375" style="23" customWidth="1"/>
    <col min="7289" max="7289" width="7.7109375" style="23" customWidth="1"/>
    <col min="7290" max="7290" width="16.42578125" style="23" customWidth="1"/>
    <col min="7291" max="7291" width="25.140625" style="23" customWidth="1"/>
    <col min="7292" max="7292" width="31" style="23" customWidth="1"/>
    <col min="7293" max="7293" width="51" style="23" customWidth="1"/>
    <col min="7294" max="7294" width="23.28515625" style="23" customWidth="1"/>
    <col min="7295" max="7295" width="36.28515625" style="23" customWidth="1"/>
    <col min="7296" max="7296" width="13.7109375" style="23" customWidth="1"/>
    <col min="7297" max="7297" width="7.7109375" style="23" customWidth="1"/>
    <col min="7298" max="7298" width="16.42578125" style="23" customWidth="1"/>
    <col min="7299" max="7299" width="25.140625" style="23" customWidth="1"/>
    <col min="7300" max="7300" width="31" style="23" customWidth="1"/>
    <col min="7301" max="7301" width="51" style="23" customWidth="1"/>
    <col min="7302" max="7302" width="23.28515625" style="23" customWidth="1"/>
    <col min="7303" max="7303" width="36.28515625" style="23" customWidth="1"/>
    <col min="7304" max="7304" width="13.7109375" style="23" customWidth="1"/>
    <col min="7305" max="7305" width="7.7109375" style="23" customWidth="1"/>
    <col min="7306" max="7306" width="16.42578125" style="23" customWidth="1"/>
    <col min="7307" max="7307" width="25.140625" style="23" customWidth="1"/>
    <col min="7308" max="7308" width="31" style="23" customWidth="1"/>
    <col min="7309" max="7309" width="51" style="23" customWidth="1"/>
    <col min="7310" max="7310" width="23.28515625" style="23" customWidth="1"/>
    <col min="7311" max="7311" width="36.28515625" style="23" customWidth="1"/>
    <col min="7312" max="7312" width="13.7109375" style="23" customWidth="1"/>
    <col min="7313" max="7313" width="7.7109375" style="23" customWidth="1"/>
    <col min="7314" max="7314" width="16.42578125" style="23" customWidth="1"/>
    <col min="7315" max="7315" width="25.140625" style="23" customWidth="1"/>
    <col min="7316" max="7316" width="31" style="23" customWidth="1"/>
    <col min="7317" max="7317" width="51" style="23" customWidth="1"/>
    <col min="7318" max="7318" width="23.28515625" style="23" customWidth="1"/>
    <col min="7319" max="7319" width="36.28515625" style="23" customWidth="1"/>
    <col min="7320" max="7320" width="13.7109375" style="23" customWidth="1"/>
    <col min="7321" max="7321" width="7.7109375" style="23" customWidth="1"/>
    <col min="7322" max="7322" width="16.42578125" style="23" customWidth="1"/>
    <col min="7323" max="7323" width="25.140625" style="23" customWidth="1"/>
    <col min="7324" max="7324" width="31" style="23" customWidth="1"/>
    <col min="7325" max="7325" width="51" style="23" customWidth="1"/>
    <col min="7326" max="7326" width="23.28515625" style="23" customWidth="1"/>
    <col min="7327" max="7327" width="36.28515625" style="23" customWidth="1"/>
    <col min="7328" max="7328" width="13.7109375" style="23" customWidth="1"/>
    <col min="7329" max="7329" width="7.7109375" style="23" customWidth="1"/>
    <col min="7330" max="7330" width="16.42578125" style="23" customWidth="1"/>
    <col min="7331" max="7331" width="25.140625" style="23" customWidth="1"/>
    <col min="7332" max="7332" width="31" style="23" customWidth="1"/>
    <col min="7333" max="7333" width="51" style="23" customWidth="1"/>
    <col min="7334" max="7334" width="23.28515625" style="23" customWidth="1"/>
    <col min="7335" max="7335" width="36.28515625" style="23" customWidth="1"/>
    <col min="7336" max="7336" width="13.7109375" style="23" customWidth="1"/>
    <col min="7337" max="7337" width="7.7109375" style="23" customWidth="1"/>
    <col min="7338" max="7338" width="16.42578125" style="23" customWidth="1"/>
    <col min="7339" max="7339" width="25.140625" style="23" customWidth="1"/>
    <col min="7340" max="7340" width="31" style="23" customWidth="1"/>
    <col min="7341" max="7341" width="51" style="23" customWidth="1"/>
    <col min="7342" max="7342" width="23.28515625" style="23" customWidth="1"/>
    <col min="7343" max="7343" width="36.28515625" style="23" customWidth="1"/>
    <col min="7344" max="7344" width="13.7109375" style="23" customWidth="1"/>
    <col min="7345" max="7345" width="7.7109375" style="23" customWidth="1"/>
    <col min="7346" max="7346" width="16.42578125" style="23" customWidth="1"/>
    <col min="7347" max="7347" width="25.140625" style="23" customWidth="1"/>
    <col min="7348" max="7348" width="31" style="23" customWidth="1"/>
    <col min="7349" max="7349" width="51" style="23" customWidth="1"/>
    <col min="7350" max="7350" width="23.28515625" style="23" customWidth="1"/>
    <col min="7351" max="7351" width="36.28515625" style="23" customWidth="1"/>
    <col min="7352" max="7352" width="13.7109375" style="23" customWidth="1"/>
    <col min="7353" max="7353" width="7.7109375" style="23" customWidth="1"/>
    <col min="7354" max="7354" width="16.42578125" style="23" customWidth="1"/>
    <col min="7355" max="7355" width="25.140625" style="23" customWidth="1"/>
    <col min="7356" max="7356" width="31" style="23" customWidth="1"/>
    <col min="7357" max="7357" width="51" style="23" customWidth="1"/>
    <col min="7358" max="7358" width="23.28515625" style="23" customWidth="1"/>
    <col min="7359" max="7359" width="36.28515625" style="23" customWidth="1"/>
    <col min="7360" max="7360" width="13.7109375" style="23" customWidth="1"/>
    <col min="7361" max="7361" width="7.7109375" style="23" customWidth="1"/>
    <col min="7362" max="7362" width="16.42578125" style="23" customWidth="1"/>
    <col min="7363" max="7363" width="25.140625" style="23" customWidth="1"/>
    <col min="7364" max="7364" width="31" style="23" customWidth="1"/>
    <col min="7365" max="7365" width="51" style="23" customWidth="1"/>
    <col min="7366" max="7366" width="23.28515625" style="23" customWidth="1"/>
    <col min="7367" max="7367" width="36.28515625" style="23" customWidth="1"/>
    <col min="7368" max="7368" width="13.7109375" style="23" customWidth="1"/>
    <col min="7369" max="7369" width="7.7109375" style="23" customWidth="1"/>
    <col min="7370" max="7370" width="16.42578125" style="23" customWidth="1"/>
    <col min="7371" max="7371" width="25.140625" style="23" customWidth="1"/>
    <col min="7372" max="7372" width="31" style="23" customWidth="1"/>
    <col min="7373" max="7373" width="51" style="23" customWidth="1"/>
    <col min="7374" max="7374" width="23.28515625" style="23" customWidth="1"/>
    <col min="7375" max="7375" width="36.28515625" style="23" customWidth="1"/>
    <col min="7376" max="7376" width="13.7109375" style="23" customWidth="1"/>
    <col min="7377" max="7377" width="7.7109375" style="23" customWidth="1"/>
    <col min="7378" max="7378" width="16.42578125" style="23" customWidth="1"/>
    <col min="7379" max="7379" width="25.140625" style="23" customWidth="1"/>
    <col min="7380" max="7380" width="31" style="23" customWidth="1"/>
    <col min="7381" max="7381" width="51" style="23" customWidth="1"/>
    <col min="7382" max="7382" width="23.28515625" style="23" customWidth="1"/>
    <col min="7383" max="7383" width="36.28515625" style="23" customWidth="1"/>
    <col min="7384" max="7384" width="13.7109375" style="23" customWidth="1"/>
    <col min="7385" max="7385" width="7.7109375" style="23" customWidth="1"/>
    <col min="7386" max="7386" width="16.42578125" style="23" customWidth="1"/>
    <col min="7387" max="7387" width="25.140625" style="23" customWidth="1"/>
    <col min="7388" max="7388" width="31" style="23" customWidth="1"/>
    <col min="7389" max="7389" width="51" style="23" customWidth="1"/>
    <col min="7390" max="7390" width="23.28515625" style="23" customWidth="1"/>
    <col min="7391" max="7391" width="36.28515625" style="23" customWidth="1"/>
    <col min="7392" max="7392" width="13.7109375" style="23" customWidth="1"/>
    <col min="7393" max="7393" width="7.7109375" style="23" customWidth="1"/>
    <col min="7394" max="7394" width="16.42578125" style="23" customWidth="1"/>
    <col min="7395" max="7395" width="25.140625" style="23" customWidth="1"/>
    <col min="7396" max="7396" width="31" style="23" customWidth="1"/>
    <col min="7397" max="7397" width="51" style="23" customWidth="1"/>
    <col min="7398" max="7398" width="23.28515625" style="23" customWidth="1"/>
    <col min="7399" max="7399" width="36.28515625" style="23" customWidth="1"/>
    <col min="7400" max="7400" width="13.7109375" style="23" customWidth="1"/>
    <col min="7401" max="7401" width="7.7109375" style="23" customWidth="1"/>
    <col min="7402" max="7402" width="16.42578125" style="23" customWidth="1"/>
    <col min="7403" max="7403" width="25.140625" style="23" customWidth="1"/>
    <col min="7404" max="7404" width="31" style="23" customWidth="1"/>
    <col min="7405" max="7405" width="51" style="23" customWidth="1"/>
    <col min="7406" max="7406" width="23.28515625" style="23" customWidth="1"/>
    <col min="7407" max="7407" width="36.28515625" style="23" customWidth="1"/>
    <col min="7408" max="7408" width="13.7109375" style="23" customWidth="1"/>
    <col min="7409" max="7409" width="7.7109375" style="23" customWidth="1"/>
    <col min="7410" max="7410" width="16.42578125" style="23" customWidth="1"/>
    <col min="7411" max="7411" width="25.140625" style="23" customWidth="1"/>
    <col min="7412" max="7412" width="31" style="23" customWidth="1"/>
    <col min="7413" max="7413" width="51" style="23" customWidth="1"/>
    <col min="7414" max="7414" width="23.28515625" style="23" customWidth="1"/>
    <col min="7415" max="7415" width="36.28515625" style="23" customWidth="1"/>
    <col min="7416" max="7416" width="13.7109375" style="23" customWidth="1"/>
    <col min="7417" max="7417" width="7.7109375" style="23" customWidth="1"/>
    <col min="7418" max="7418" width="16.42578125" style="23" customWidth="1"/>
    <col min="7419" max="7419" width="25.140625" style="23" customWidth="1"/>
    <col min="7420" max="7420" width="31" style="23" customWidth="1"/>
    <col min="7421" max="7421" width="51" style="23" customWidth="1"/>
    <col min="7422" max="7422" width="23.28515625" style="23" customWidth="1"/>
    <col min="7423" max="7423" width="36.28515625" style="23" customWidth="1"/>
    <col min="7424" max="7424" width="13.7109375" style="23" customWidth="1"/>
    <col min="7425" max="7425" width="7.7109375" style="23" customWidth="1"/>
    <col min="7426" max="7426" width="16.42578125" style="23" customWidth="1"/>
    <col min="7427" max="7427" width="25.140625" style="23" customWidth="1"/>
    <col min="7428" max="7428" width="31" style="23" customWidth="1"/>
    <col min="7429" max="7429" width="51" style="23" customWidth="1"/>
    <col min="7430" max="7430" width="23.28515625" style="23" customWidth="1"/>
    <col min="7431" max="7431" width="36.28515625" style="23" customWidth="1"/>
    <col min="7432" max="7432" width="13.7109375" style="23" customWidth="1"/>
    <col min="7433" max="7433" width="7.7109375" style="23" customWidth="1"/>
    <col min="7434" max="7434" width="16.42578125" style="23" customWidth="1"/>
    <col min="7435" max="7435" width="25.140625" style="23" customWidth="1"/>
    <col min="7436" max="7436" width="31" style="23" customWidth="1"/>
    <col min="7437" max="7437" width="51" style="23" customWidth="1"/>
    <col min="7438" max="7438" width="23.28515625" style="23" customWidth="1"/>
    <col min="7439" max="7439" width="36.28515625" style="23" customWidth="1"/>
    <col min="7440" max="7440" width="13.7109375" style="23" customWidth="1"/>
    <col min="7441" max="7441" width="7.7109375" style="23" customWidth="1"/>
    <col min="7442" max="7442" width="16.42578125" style="23" customWidth="1"/>
    <col min="7443" max="7443" width="25.140625" style="23" customWidth="1"/>
    <col min="7444" max="7444" width="31" style="23" customWidth="1"/>
    <col min="7445" max="7445" width="51" style="23" customWidth="1"/>
    <col min="7446" max="7446" width="23.28515625" style="23" customWidth="1"/>
    <col min="7447" max="7447" width="36.28515625" style="23" customWidth="1"/>
    <col min="7448" max="7448" width="13.7109375" style="23" customWidth="1"/>
    <col min="7449" max="7449" width="7.7109375" style="23" customWidth="1"/>
    <col min="7450" max="7450" width="16.42578125" style="23" customWidth="1"/>
    <col min="7451" max="7451" width="25.140625" style="23" customWidth="1"/>
    <col min="7452" max="7452" width="31" style="23" customWidth="1"/>
    <col min="7453" max="7453" width="51" style="23" customWidth="1"/>
    <col min="7454" max="7454" width="23.28515625" style="23" customWidth="1"/>
    <col min="7455" max="7455" width="36.28515625" style="23" customWidth="1"/>
    <col min="7456" max="7456" width="13.7109375" style="23" customWidth="1"/>
    <col min="7457" max="7457" width="7.7109375" style="23" customWidth="1"/>
    <col min="7458" max="7458" width="16.42578125" style="23" customWidth="1"/>
    <col min="7459" max="7459" width="25.140625" style="23" customWidth="1"/>
    <col min="7460" max="7460" width="31" style="23" customWidth="1"/>
    <col min="7461" max="7461" width="51" style="23" customWidth="1"/>
    <col min="7462" max="7462" width="23.28515625" style="23" customWidth="1"/>
    <col min="7463" max="7463" width="36.28515625" style="23" customWidth="1"/>
    <col min="7464" max="7464" width="13.7109375" style="23" customWidth="1"/>
    <col min="7465" max="7465" width="7.7109375" style="23" customWidth="1"/>
    <col min="7466" max="7466" width="16.42578125" style="23" customWidth="1"/>
    <col min="7467" max="7467" width="25.140625" style="23" customWidth="1"/>
    <col min="7468" max="7468" width="31" style="23" customWidth="1"/>
    <col min="7469" max="7469" width="51" style="23" customWidth="1"/>
    <col min="7470" max="7470" width="23.28515625" style="23" customWidth="1"/>
    <col min="7471" max="7471" width="36.28515625" style="23" customWidth="1"/>
    <col min="7472" max="7472" width="13.7109375" style="23" customWidth="1"/>
    <col min="7473" max="7473" width="7.7109375" style="23" customWidth="1"/>
    <col min="7474" max="7474" width="16.42578125" style="23" customWidth="1"/>
    <col min="7475" max="7475" width="25.140625" style="23" customWidth="1"/>
    <col min="7476" max="7476" width="31" style="23" customWidth="1"/>
    <col min="7477" max="7477" width="51" style="23" customWidth="1"/>
    <col min="7478" max="7478" width="23.28515625" style="23" customWidth="1"/>
    <col min="7479" max="7479" width="36.28515625" style="23" customWidth="1"/>
    <col min="7480" max="7480" width="13.7109375" style="23" customWidth="1"/>
    <col min="7481" max="7481" width="7.7109375" style="23" customWidth="1"/>
    <col min="7482" max="7482" width="16.42578125" style="23" customWidth="1"/>
    <col min="7483" max="7483" width="25.140625" style="23" customWidth="1"/>
    <col min="7484" max="7484" width="31" style="23" customWidth="1"/>
    <col min="7485" max="7485" width="51" style="23" customWidth="1"/>
    <col min="7486" max="7486" width="23.28515625" style="23" customWidth="1"/>
    <col min="7487" max="7487" width="36.28515625" style="23" customWidth="1"/>
    <col min="7488" max="7488" width="13.7109375" style="23" customWidth="1"/>
    <col min="7489" max="7489" width="7.7109375" style="23" customWidth="1"/>
    <col min="7490" max="7490" width="16.42578125" style="23" customWidth="1"/>
    <col min="7491" max="7491" width="25.140625" style="23" customWidth="1"/>
    <col min="7492" max="7492" width="31" style="23" customWidth="1"/>
    <col min="7493" max="7493" width="51" style="23" customWidth="1"/>
    <col min="7494" max="7494" width="23.28515625" style="23" customWidth="1"/>
    <col min="7495" max="7495" width="36.28515625" style="23" customWidth="1"/>
    <col min="7496" max="7496" width="13.7109375" style="23" customWidth="1"/>
    <col min="7497" max="7497" width="7.7109375" style="23" customWidth="1"/>
    <col min="7498" max="7498" width="16.42578125" style="23" customWidth="1"/>
    <col min="7499" max="7499" width="25.140625" style="23" customWidth="1"/>
    <col min="7500" max="7500" width="31" style="23" customWidth="1"/>
    <col min="7501" max="7501" width="51" style="23" customWidth="1"/>
    <col min="7502" max="7502" width="23.28515625" style="23" customWidth="1"/>
    <col min="7503" max="7503" width="36.28515625" style="23" customWidth="1"/>
    <col min="7504" max="7504" width="13.7109375" style="23" customWidth="1"/>
    <col min="7505" max="7505" width="7.7109375" style="23" customWidth="1"/>
    <col min="7506" max="7506" width="16.42578125" style="23" customWidth="1"/>
    <col min="7507" max="7507" width="25.140625" style="23" customWidth="1"/>
    <col min="7508" max="7508" width="31" style="23" customWidth="1"/>
    <col min="7509" max="7509" width="51" style="23" customWidth="1"/>
    <col min="7510" max="7510" width="23.28515625" style="23" customWidth="1"/>
    <col min="7511" max="7511" width="36.28515625" style="23" customWidth="1"/>
    <col min="7512" max="7512" width="13.7109375" style="23" customWidth="1"/>
    <col min="7513" max="7513" width="7.7109375" style="23" customWidth="1"/>
    <col min="7514" max="7514" width="16.42578125" style="23" customWidth="1"/>
    <col min="7515" max="7515" width="25.140625" style="23" customWidth="1"/>
    <col min="7516" max="7516" width="31" style="23" customWidth="1"/>
    <col min="7517" max="7517" width="51" style="23" customWidth="1"/>
    <col min="7518" max="7518" width="23.28515625" style="23" customWidth="1"/>
    <col min="7519" max="7519" width="36.28515625" style="23" customWidth="1"/>
    <col min="7520" max="7520" width="13.7109375" style="23" customWidth="1"/>
    <col min="7521" max="7521" width="7.7109375" style="23" customWidth="1"/>
    <col min="7522" max="7522" width="16.42578125" style="23" customWidth="1"/>
    <col min="7523" max="7523" width="25.140625" style="23" customWidth="1"/>
    <col min="7524" max="7524" width="31" style="23" customWidth="1"/>
    <col min="7525" max="7525" width="51" style="23" customWidth="1"/>
    <col min="7526" max="7526" width="23.28515625" style="23" customWidth="1"/>
    <col min="7527" max="7527" width="36.28515625" style="23" customWidth="1"/>
    <col min="7528" max="7528" width="13.7109375" style="23" customWidth="1"/>
    <col min="7529" max="7529" width="7.7109375" style="23" customWidth="1"/>
    <col min="7530" max="7530" width="16.42578125" style="23" customWidth="1"/>
    <col min="7531" max="7531" width="25.140625" style="23" customWidth="1"/>
    <col min="7532" max="7532" width="31" style="23" customWidth="1"/>
    <col min="7533" max="7533" width="51" style="23" customWidth="1"/>
    <col min="7534" max="7534" width="23.28515625" style="23" customWidth="1"/>
    <col min="7535" max="7535" width="36.28515625" style="23" customWidth="1"/>
    <col min="7536" max="7536" width="13.7109375" style="23" customWidth="1"/>
    <col min="7537" max="7537" width="7.7109375" style="23" customWidth="1"/>
    <col min="7538" max="7538" width="16.42578125" style="23" customWidth="1"/>
    <col min="7539" max="7539" width="25.140625" style="23" customWidth="1"/>
    <col min="7540" max="7540" width="31" style="23" customWidth="1"/>
    <col min="7541" max="7541" width="51" style="23" customWidth="1"/>
    <col min="7542" max="7542" width="23.28515625" style="23" customWidth="1"/>
    <col min="7543" max="7543" width="36.28515625" style="23" customWidth="1"/>
    <col min="7544" max="7544" width="13.7109375" style="23" customWidth="1"/>
    <col min="7545" max="7545" width="7.7109375" style="23" customWidth="1"/>
    <col min="7546" max="7546" width="16.42578125" style="23" customWidth="1"/>
    <col min="7547" max="7547" width="25.140625" style="23" customWidth="1"/>
    <col min="7548" max="7548" width="31" style="23" customWidth="1"/>
    <col min="7549" max="7549" width="51" style="23" customWidth="1"/>
    <col min="7550" max="7550" width="23.28515625" style="23" customWidth="1"/>
    <col min="7551" max="7551" width="36.28515625" style="23" customWidth="1"/>
    <col min="7552" max="7552" width="13.7109375" style="23" customWidth="1"/>
    <col min="7553" max="7553" width="7.7109375" style="23" customWidth="1"/>
    <col min="7554" max="7554" width="16.42578125" style="23" customWidth="1"/>
    <col min="7555" max="7555" width="25.140625" style="23" customWidth="1"/>
    <col min="7556" max="7556" width="31" style="23" customWidth="1"/>
    <col min="7557" max="7557" width="51" style="23" customWidth="1"/>
    <col min="7558" max="7558" width="23.28515625" style="23" customWidth="1"/>
    <col min="7559" max="7559" width="36.28515625" style="23" customWidth="1"/>
    <col min="7560" max="7560" width="13.7109375" style="23" customWidth="1"/>
    <col min="7561" max="7561" width="7.7109375" style="23" customWidth="1"/>
    <col min="7562" max="7562" width="16.42578125" style="23" customWidth="1"/>
    <col min="7563" max="7563" width="25.140625" style="23" customWidth="1"/>
    <col min="7564" max="7564" width="31" style="23" customWidth="1"/>
    <col min="7565" max="7565" width="51" style="23" customWidth="1"/>
    <col min="7566" max="7566" width="23.28515625" style="23" customWidth="1"/>
    <col min="7567" max="7567" width="36.28515625" style="23" customWidth="1"/>
    <col min="7568" max="7568" width="13.7109375" style="23" customWidth="1"/>
    <col min="7569" max="7569" width="7.7109375" style="23" customWidth="1"/>
    <col min="7570" max="7570" width="16.42578125" style="23" customWidth="1"/>
    <col min="7571" max="7571" width="25.140625" style="23" customWidth="1"/>
    <col min="7572" max="7572" width="31" style="23" customWidth="1"/>
    <col min="7573" max="7573" width="51" style="23" customWidth="1"/>
    <col min="7574" max="7574" width="23.28515625" style="23" customWidth="1"/>
    <col min="7575" max="7575" width="36.28515625" style="23" customWidth="1"/>
    <col min="7576" max="7576" width="13.7109375" style="23" customWidth="1"/>
    <col min="7577" max="7577" width="7.7109375" style="23" customWidth="1"/>
    <col min="7578" max="7578" width="16.42578125" style="23" customWidth="1"/>
    <col min="7579" max="7579" width="25.140625" style="23" customWidth="1"/>
    <col min="7580" max="7580" width="31" style="23" customWidth="1"/>
    <col min="7581" max="7581" width="51" style="23" customWidth="1"/>
    <col min="7582" max="7582" width="23.28515625" style="23" customWidth="1"/>
    <col min="7583" max="7583" width="36.28515625" style="23" customWidth="1"/>
    <col min="7584" max="7584" width="13.7109375" style="23" customWidth="1"/>
    <col min="7585" max="7585" width="7.7109375" style="23" customWidth="1"/>
    <col min="7586" max="7586" width="16.42578125" style="23" customWidth="1"/>
    <col min="7587" max="7587" width="25.140625" style="23" customWidth="1"/>
    <col min="7588" max="7588" width="31" style="23" customWidth="1"/>
    <col min="7589" max="7589" width="51" style="23" customWidth="1"/>
    <col min="7590" max="7590" width="23.28515625" style="23" customWidth="1"/>
    <col min="7591" max="7591" width="36.28515625" style="23" customWidth="1"/>
    <col min="7592" max="7592" width="13.7109375" style="23" customWidth="1"/>
    <col min="7593" max="7593" width="7.7109375" style="23" customWidth="1"/>
    <col min="7594" max="7594" width="16.42578125" style="23" customWidth="1"/>
    <col min="7595" max="7595" width="25.140625" style="23" customWidth="1"/>
    <col min="7596" max="7596" width="31" style="23" customWidth="1"/>
    <col min="7597" max="7597" width="51" style="23" customWidth="1"/>
    <col min="7598" max="7598" width="23.28515625" style="23" customWidth="1"/>
    <col min="7599" max="7599" width="36.28515625" style="23" customWidth="1"/>
    <col min="7600" max="7600" width="13.7109375" style="23" customWidth="1"/>
    <col min="7601" max="7601" width="7.7109375" style="23" customWidth="1"/>
    <col min="7602" max="7602" width="16.42578125" style="23" customWidth="1"/>
    <col min="7603" max="7603" width="25.140625" style="23" customWidth="1"/>
    <col min="7604" max="7604" width="31" style="23" customWidth="1"/>
    <col min="7605" max="7605" width="51" style="23" customWidth="1"/>
    <col min="7606" max="7606" width="23.28515625" style="23" customWidth="1"/>
    <col min="7607" max="7607" width="36.28515625" style="23" customWidth="1"/>
    <col min="7608" max="7608" width="13.7109375" style="23" customWidth="1"/>
    <col min="7609" max="7609" width="7.7109375" style="23" customWidth="1"/>
    <col min="7610" max="7610" width="16.42578125" style="23" customWidth="1"/>
    <col min="7611" max="7611" width="25.140625" style="23" customWidth="1"/>
    <col min="7612" max="7612" width="31" style="23" customWidth="1"/>
    <col min="7613" max="7613" width="51" style="23" customWidth="1"/>
    <col min="7614" max="7614" width="23.28515625" style="23" customWidth="1"/>
    <col min="7615" max="7615" width="36.28515625" style="23" customWidth="1"/>
    <col min="7616" max="7616" width="13.7109375" style="23" customWidth="1"/>
    <col min="7617" max="7617" width="7.7109375" style="23" customWidth="1"/>
    <col min="7618" max="7618" width="16.42578125" style="23" customWidth="1"/>
    <col min="7619" max="7619" width="25.140625" style="23" customWidth="1"/>
    <col min="7620" max="7620" width="31" style="23" customWidth="1"/>
    <col min="7621" max="7621" width="51" style="23" customWidth="1"/>
    <col min="7622" max="7622" width="23.28515625" style="23" customWidth="1"/>
    <col min="7623" max="7623" width="36.28515625" style="23" customWidth="1"/>
    <col min="7624" max="7624" width="13.7109375" style="23" customWidth="1"/>
    <col min="7625" max="7625" width="7.7109375" style="23" customWidth="1"/>
    <col min="7626" max="7626" width="16.42578125" style="23" customWidth="1"/>
    <col min="7627" max="7627" width="25.140625" style="23" customWidth="1"/>
    <col min="7628" max="7628" width="31" style="23" customWidth="1"/>
    <col min="7629" max="7629" width="51" style="23" customWidth="1"/>
    <col min="7630" max="7630" width="23.28515625" style="23" customWidth="1"/>
    <col min="7631" max="7631" width="36.28515625" style="23" customWidth="1"/>
    <col min="7632" max="7632" width="13.7109375" style="23" customWidth="1"/>
    <col min="7633" max="7633" width="7.7109375" style="23" customWidth="1"/>
    <col min="7634" max="7634" width="16.42578125" style="23" customWidth="1"/>
    <col min="7635" max="7635" width="25.140625" style="23" customWidth="1"/>
    <col min="7636" max="7636" width="31" style="23" customWidth="1"/>
    <col min="7637" max="7637" width="51" style="23" customWidth="1"/>
    <col min="7638" max="7638" width="23.28515625" style="23" customWidth="1"/>
    <col min="7639" max="7639" width="36.28515625" style="23" customWidth="1"/>
    <col min="7640" max="7640" width="13.7109375" style="23" customWidth="1"/>
    <col min="7641" max="7641" width="7.7109375" style="23" customWidth="1"/>
    <col min="7642" max="7642" width="16.42578125" style="23" customWidth="1"/>
    <col min="7643" max="7643" width="25.140625" style="23" customWidth="1"/>
    <col min="7644" max="7644" width="31" style="23" customWidth="1"/>
    <col min="7645" max="7645" width="51" style="23" customWidth="1"/>
    <col min="7646" max="7646" width="23.28515625" style="23" customWidth="1"/>
    <col min="7647" max="7647" width="36.28515625" style="23" customWidth="1"/>
    <col min="7648" max="7648" width="13.7109375" style="23" customWidth="1"/>
    <col min="7649" max="7649" width="7.7109375" style="23" customWidth="1"/>
    <col min="7650" max="7650" width="16.42578125" style="23" customWidth="1"/>
    <col min="7651" max="7651" width="25.140625" style="23" customWidth="1"/>
    <col min="7652" max="7652" width="31" style="23" customWidth="1"/>
    <col min="7653" max="7653" width="51" style="23" customWidth="1"/>
    <col min="7654" max="7654" width="23.28515625" style="23" customWidth="1"/>
    <col min="7655" max="7655" width="36.28515625" style="23" customWidth="1"/>
    <col min="7656" max="7656" width="13.7109375" style="23" customWidth="1"/>
    <col min="7657" max="7657" width="7.7109375" style="23" customWidth="1"/>
    <col min="7658" max="7658" width="16.42578125" style="23" customWidth="1"/>
    <col min="7659" max="7659" width="25.140625" style="23" customWidth="1"/>
    <col min="7660" max="7660" width="31" style="23" customWidth="1"/>
    <col min="7661" max="7661" width="51" style="23" customWidth="1"/>
    <col min="7662" max="7662" width="23.28515625" style="23" customWidth="1"/>
    <col min="7663" max="7663" width="36.28515625" style="23" customWidth="1"/>
    <col min="7664" max="7664" width="13.7109375" style="23" customWidth="1"/>
    <col min="7665" max="7665" width="7.7109375" style="23" customWidth="1"/>
    <col min="7666" max="7666" width="16.42578125" style="23" customWidth="1"/>
    <col min="7667" max="7667" width="25.140625" style="23" customWidth="1"/>
    <col min="7668" max="7668" width="31" style="23" customWidth="1"/>
    <col min="7669" max="7669" width="51" style="23" customWidth="1"/>
    <col min="7670" max="7670" width="23.28515625" style="23" customWidth="1"/>
    <col min="7671" max="7671" width="36.28515625" style="23" customWidth="1"/>
    <col min="7672" max="7672" width="13.7109375" style="23" customWidth="1"/>
    <col min="7673" max="7673" width="7.7109375" style="23" customWidth="1"/>
    <col min="7674" max="7674" width="16.42578125" style="23" customWidth="1"/>
    <col min="7675" max="7675" width="25.140625" style="23" customWidth="1"/>
    <col min="7676" max="7676" width="31" style="23" customWidth="1"/>
    <col min="7677" max="7677" width="51" style="23" customWidth="1"/>
    <col min="7678" max="7678" width="23.28515625" style="23" customWidth="1"/>
    <col min="7679" max="7679" width="36.28515625" style="23" customWidth="1"/>
    <col min="7680" max="7680" width="13.7109375" style="23" customWidth="1"/>
    <col min="7681" max="7681" width="7.7109375" style="23" customWidth="1"/>
    <col min="7682" max="7682" width="16.42578125" style="23" customWidth="1"/>
    <col min="7683" max="7683" width="25.140625" style="23" customWidth="1"/>
    <col min="7684" max="7684" width="31" style="23" customWidth="1"/>
    <col min="7685" max="7685" width="51" style="23" customWidth="1"/>
    <col min="7686" max="7686" width="23.28515625" style="23" customWidth="1"/>
    <col min="7687" max="7687" width="36.28515625" style="23" customWidth="1"/>
    <col min="7688" max="7688" width="13.7109375" style="23" customWidth="1"/>
    <col min="7689" max="7689" width="7.7109375" style="23" customWidth="1"/>
    <col min="7690" max="7690" width="16.42578125" style="23" customWidth="1"/>
    <col min="7691" max="7691" width="25.140625" style="23" customWidth="1"/>
    <col min="7692" max="7692" width="31" style="23" customWidth="1"/>
    <col min="7693" max="7693" width="51" style="23" customWidth="1"/>
    <col min="7694" max="7694" width="23.28515625" style="23" customWidth="1"/>
    <col min="7695" max="7695" width="36.28515625" style="23" customWidth="1"/>
    <col min="7696" max="7696" width="13.7109375" style="23" customWidth="1"/>
    <col min="7697" max="7697" width="7.7109375" style="23" customWidth="1"/>
    <col min="7698" max="7698" width="16.42578125" style="23" customWidth="1"/>
    <col min="7699" max="7699" width="25.140625" style="23" customWidth="1"/>
    <col min="7700" max="7700" width="31" style="23" customWidth="1"/>
    <col min="7701" max="7701" width="51" style="23" customWidth="1"/>
    <col min="7702" max="7702" width="23.28515625" style="23" customWidth="1"/>
    <col min="7703" max="7703" width="36.28515625" style="23" customWidth="1"/>
    <col min="7704" max="7704" width="13.7109375" style="23" customWidth="1"/>
    <col min="7705" max="7705" width="7.7109375" style="23" customWidth="1"/>
    <col min="7706" max="7706" width="16.42578125" style="23" customWidth="1"/>
    <col min="7707" max="7707" width="25.140625" style="23" customWidth="1"/>
    <col min="7708" max="7708" width="31" style="23" customWidth="1"/>
    <col min="7709" max="7709" width="51" style="23" customWidth="1"/>
    <col min="7710" max="7710" width="23.28515625" style="23" customWidth="1"/>
    <col min="7711" max="7711" width="36.28515625" style="23" customWidth="1"/>
    <col min="7712" max="7712" width="13.7109375" style="23" customWidth="1"/>
    <col min="7713" max="7713" width="7.7109375" style="23" customWidth="1"/>
    <col min="7714" max="7714" width="16.42578125" style="23" customWidth="1"/>
    <col min="7715" max="7715" width="25.140625" style="23" customWidth="1"/>
    <col min="7716" max="7716" width="31" style="23" customWidth="1"/>
    <col min="7717" max="7717" width="51" style="23" customWidth="1"/>
    <col min="7718" max="7718" width="23.28515625" style="23" customWidth="1"/>
    <col min="7719" max="7719" width="36.28515625" style="23" customWidth="1"/>
    <col min="7720" max="7720" width="13.7109375" style="23" customWidth="1"/>
    <col min="7721" max="7721" width="7.7109375" style="23" customWidth="1"/>
    <col min="7722" max="7722" width="16.42578125" style="23" customWidth="1"/>
    <col min="7723" max="7723" width="25.140625" style="23" customWidth="1"/>
    <col min="7724" max="7724" width="31" style="23" customWidth="1"/>
    <col min="7725" max="7725" width="51" style="23" customWidth="1"/>
    <col min="7726" max="7726" width="23.28515625" style="23" customWidth="1"/>
    <col min="7727" max="7727" width="36.28515625" style="23" customWidth="1"/>
    <col min="7728" max="7728" width="13.7109375" style="23" customWidth="1"/>
    <col min="7729" max="7729" width="7.7109375" style="23" customWidth="1"/>
    <col min="7730" max="7730" width="16.42578125" style="23" customWidth="1"/>
    <col min="7731" max="7731" width="25.140625" style="23" customWidth="1"/>
    <col min="7732" max="7732" width="31" style="23" customWidth="1"/>
    <col min="7733" max="7733" width="51" style="23" customWidth="1"/>
    <col min="7734" max="7734" width="23.28515625" style="23" customWidth="1"/>
    <col min="7735" max="7735" width="36.28515625" style="23" customWidth="1"/>
    <col min="7736" max="7736" width="13.7109375" style="23" customWidth="1"/>
    <col min="7737" max="7737" width="7.7109375" style="23" customWidth="1"/>
    <col min="7738" max="7738" width="16.42578125" style="23" customWidth="1"/>
    <col min="7739" max="7739" width="25.140625" style="23" customWidth="1"/>
    <col min="7740" max="7740" width="31" style="23" customWidth="1"/>
    <col min="7741" max="7741" width="51" style="23" customWidth="1"/>
    <col min="7742" max="7742" width="23.28515625" style="23" customWidth="1"/>
    <col min="7743" max="7743" width="36.28515625" style="23" customWidth="1"/>
    <col min="7744" max="7744" width="13.7109375" style="23" customWidth="1"/>
    <col min="7745" max="7745" width="7.7109375" style="23" customWidth="1"/>
    <col min="7746" max="7746" width="16.42578125" style="23" customWidth="1"/>
    <col min="7747" max="7747" width="25.140625" style="23" customWidth="1"/>
    <col min="7748" max="7748" width="31" style="23" customWidth="1"/>
    <col min="7749" max="7749" width="51" style="23" customWidth="1"/>
    <col min="7750" max="7750" width="23.28515625" style="23" customWidth="1"/>
    <col min="7751" max="7751" width="36.28515625" style="23" customWidth="1"/>
    <col min="7752" max="7752" width="13.7109375" style="23" customWidth="1"/>
    <col min="7753" max="7753" width="7.7109375" style="23" customWidth="1"/>
    <col min="7754" max="7754" width="16.42578125" style="23" customWidth="1"/>
    <col min="7755" max="7755" width="25.140625" style="23" customWidth="1"/>
    <col min="7756" max="7756" width="31" style="23" customWidth="1"/>
    <col min="7757" max="7757" width="51" style="23" customWidth="1"/>
    <col min="7758" max="7758" width="23.28515625" style="23" customWidth="1"/>
    <col min="7759" max="7759" width="36.28515625" style="23" customWidth="1"/>
    <col min="7760" max="7760" width="13.7109375" style="23" customWidth="1"/>
    <col min="7761" max="7761" width="7.7109375" style="23" customWidth="1"/>
    <col min="7762" max="7762" width="16.42578125" style="23" customWidth="1"/>
    <col min="7763" max="7763" width="25.140625" style="23" customWidth="1"/>
    <col min="7764" max="7764" width="31" style="23" customWidth="1"/>
    <col min="7765" max="7765" width="51" style="23" customWidth="1"/>
    <col min="7766" max="7766" width="23.28515625" style="23" customWidth="1"/>
    <col min="7767" max="7767" width="36.28515625" style="23" customWidth="1"/>
    <col min="7768" max="7768" width="13.7109375" style="23" customWidth="1"/>
    <col min="7769" max="7769" width="7.7109375" style="23" customWidth="1"/>
    <col min="7770" max="7770" width="16.42578125" style="23" customWidth="1"/>
    <col min="7771" max="7771" width="25.140625" style="23" customWidth="1"/>
    <col min="7772" max="7772" width="31" style="23" customWidth="1"/>
    <col min="7773" max="7773" width="51" style="23" customWidth="1"/>
    <col min="7774" max="7774" width="23.28515625" style="23" customWidth="1"/>
    <col min="7775" max="7775" width="36.28515625" style="23" customWidth="1"/>
    <col min="7776" max="7776" width="13.7109375" style="23" customWidth="1"/>
    <col min="7777" max="7777" width="7.7109375" style="23" customWidth="1"/>
    <col min="7778" max="7778" width="16.42578125" style="23" customWidth="1"/>
    <col min="7779" max="7779" width="25.140625" style="23" customWidth="1"/>
    <col min="7780" max="7780" width="31" style="23" customWidth="1"/>
    <col min="7781" max="7781" width="51" style="23" customWidth="1"/>
    <col min="7782" max="7782" width="23.28515625" style="23" customWidth="1"/>
    <col min="7783" max="7783" width="36.28515625" style="23" customWidth="1"/>
    <col min="7784" max="7784" width="13.7109375" style="23" customWidth="1"/>
    <col min="7785" max="7785" width="7.7109375" style="23" customWidth="1"/>
    <col min="7786" max="7786" width="16.42578125" style="23" customWidth="1"/>
    <col min="7787" max="7787" width="25.140625" style="23" customWidth="1"/>
    <col min="7788" max="7788" width="31" style="23" customWidth="1"/>
    <col min="7789" max="7789" width="51" style="23" customWidth="1"/>
    <col min="7790" max="7790" width="23.28515625" style="23" customWidth="1"/>
    <col min="7791" max="7791" width="36.28515625" style="23" customWidth="1"/>
    <col min="7792" max="7792" width="13.7109375" style="23" customWidth="1"/>
    <col min="7793" max="7793" width="7.7109375" style="23" customWidth="1"/>
    <col min="7794" max="7794" width="16.42578125" style="23" customWidth="1"/>
    <col min="7795" max="7795" width="25.140625" style="23" customWidth="1"/>
    <col min="7796" max="7796" width="31" style="23" customWidth="1"/>
    <col min="7797" max="7797" width="51" style="23" customWidth="1"/>
    <col min="7798" max="7798" width="23.28515625" style="23" customWidth="1"/>
    <col min="7799" max="7799" width="36.28515625" style="23" customWidth="1"/>
    <col min="7800" max="7800" width="13.7109375" style="23" customWidth="1"/>
    <col min="7801" max="7801" width="7.7109375" style="23" customWidth="1"/>
    <col min="7802" max="7802" width="16.42578125" style="23" customWidth="1"/>
    <col min="7803" max="7803" width="25.140625" style="23" customWidth="1"/>
    <col min="7804" max="7804" width="31" style="23" customWidth="1"/>
    <col min="7805" max="7805" width="51" style="23" customWidth="1"/>
    <col min="7806" max="7806" width="23.28515625" style="23" customWidth="1"/>
    <col min="7807" max="7807" width="36.28515625" style="23" customWidth="1"/>
    <col min="7808" max="7808" width="13.7109375" style="23" customWidth="1"/>
    <col min="7809" max="7809" width="7.7109375" style="23" customWidth="1"/>
    <col min="7810" max="7810" width="16.42578125" style="23" customWidth="1"/>
    <col min="7811" max="7811" width="25.140625" style="23" customWidth="1"/>
    <col min="7812" max="7812" width="31" style="23" customWidth="1"/>
    <col min="7813" max="7813" width="51" style="23" customWidth="1"/>
    <col min="7814" max="7814" width="23.28515625" style="23" customWidth="1"/>
    <col min="7815" max="7815" width="36.28515625" style="23" customWidth="1"/>
    <col min="7816" max="7816" width="13.7109375" style="23" customWidth="1"/>
    <col min="7817" max="7817" width="7.7109375" style="23" customWidth="1"/>
    <col min="7818" max="7818" width="16.42578125" style="23" customWidth="1"/>
    <col min="7819" max="7819" width="25.140625" style="23" customWidth="1"/>
    <col min="7820" max="7820" width="31" style="23" customWidth="1"/>
    <col min="7821" max="7821" width="51" style="23" customWidth="1"/>
    <col min="7822" max="7822" width="23.28515625" style="23" customWidth="1"/>
    <col min="7823" max="7823" width="36.28515625" style="23" customWidth="1"/>
    <col min="7824" max="7824" width="13.7109375" style="23" customWidth="1"/>
    <col min="7825" max="7825" width="7.7109375" style="23" customWidth="1"/>
    <col min="7826" max="7826" width="16.42578125" style="23" customWidth="1"/>
    <col min="7827" max="7827" width="25.140625" style="23" customWidth="1"/>
    <col min="7828" max="7828" width="31" style="23" customWidth="1"/>
    <col min="7829" max="7829" width="51" style="23" customWidth="1"/>
    <col min="7830" max="7830" width="23.28515625" style="23" customWidth="1"/>
    <col min="7831" max="7831" width="36.28515625" style="23" customWidth="1"/>
    <col min="7832" max="7832" width="13.7109375" style="23" customWidth="1"/>
    <col min="7833" max="7833" width="7.7109375" style="23" customWidth="1"/>
    <col min="7834" max="7834" width="16.42578125" style="23" customWidth="1"/>
    <col min="7835" max="7835" width="25.140625" style="23" customWidth="1"/>
    <col min="7836" max="7836" width="31" style="23" customWidth="1"/>
    <col min="7837" max="7837" width="51" style="23" customWidth="1"/>
    <col min="7838" max="7838" width="23.28515625" style="23" customWidth="1"/>
    <col min="7839" max="7839" width="36.28515625" style="23" customWidth="1"/>
    <col min="7840" max="7840" width="13.7109375" style="23" customWidth="1"/>
    <col min="7841" max="7841" width="7.7109375" style="23" customWidth="1"/>
    <col min="7842" max="7842" width="16.42578125" style="23" customWidth="1"/>
    <col min="7843" max="7843" width="25.140625" style="23" customWidth="1"/>
    <col min="7844" max="7844" width="31" style="23" customWidth="1"/>
    <col min="7845" max="7845" width="51" style="23" customWidth="1"/>
    <col min="7846" max="7846" width="23.28515625" style="23" customWidth="1"/>
    <col min="7847" max="7847" width="36.28515625" style="23" customWidth="1"/>
    <col min="7848" max="7848" width="13.7109375" style="23" customWidth="1"/>
    <col min="7849" max="7849" width="7.7109375" style="23" customWidth="1"/>
    <col min="7850" max="7850" width="16.42578125" style="23" customWidth="1"/>
    <col min="7851" max="7851" width="25.140625" style="23" customWidth="1"/>
    <col min="7852" max="7852" width="31" style="23" customWidth="1"/>
    <col min="7853" max="7853" width="51" style="23" customWidth="1"/>
    <col min="7854" max="7854" width="23.28515625" style="23" customWidth="1"/>
    <col min="7855" max="7855" width="36.28515625" style="23" customWidth="1"/>
    <col min="7856" max="7856" width="13.7109375" style="23" customWidth="1"/>
    <col min="7857" max="7857" width="7.7109375" style="23" customWidth="1"/>
    <col min="7858" max="7858" width="16.42578125" style="23" customWidth="1"/>
    <col min="7859" max="7859" width="25.140625" style="23" customWidth="1"/>
    <col min="7860" max="7860" width="31" style="23" customWidth="1"/>
    <col min="7861" max="7861" width="51" style="23" customWidth="1"/>
    <col min="7862" max="7862" width="23.28515625" style="23" customWidth="1"/>
    <col min="7863" max="7863" width="36.28515625" style="23" customWidth="1"/>
    <col min="7864" max="7864" width="13.7109375" style="23" customWidth="1"/>
    <col min="7865" max="7865" width="7.7109375" style="23" customWidth="1"/>
    <col min="7866" max="7866" width="16.42578125" style="23" customWidth="1"/>
    <col min="7867" max="7867" width="25.140625" style="23" customWidth="1"/>
    <col min="7868" max="7868" width="31" style="23" customWidth="1"/>
    <col min="7869" max="7869" width="51" style="23" customWidth="1"/>
    <col min="7870" max="7870" width="23.28515625" style="23" customWidth="1"/>
    <col min="7871" max="7871" width="36.28515625" style="23" customWidth="1"/>
    <col min="7872" max="7872" width="13.7109375" style="23" customWidth="1"/>
    <col min="7873" max="7873" width="7.7109375" style="23" customWidth="1"/>
    <col min="7874" max="7874" width="16.42578125" style="23" customWidth="1"/>
    <col min="7875" max="7875" width="25.140625" style="23" customWidth="1"/>
    <col min="7876" max="7876" width="31" style="23" customWidth="1"/>
    <col min="7877" max="7877" width="51" style="23" customWidth="1"/>
    <col min="7878" max="7878" width="23.28515625" style="23" customWidth="1"/>
    <col min="7879" max="7879" width="36.28515625" style="23" customWidth="1"/>
    <col min="7880" max="7880" width="13.7109375" style="23" customWidth="1"/>
    <col min="7881" max="7881" width="7.7109375" style="23" customWidth="1"/>
    <col min="7882" max="7882" width="16.42578125" style="23" customWidth="1"/>
    <col min="7883" max="7883" width="25.140625" style="23" customWidth="1"/>
    <col min="7884" max="7884" width="31" style="23" customWidth="1"/>
    <col min="7885" max="7885" width="51" style="23" customWidth="1"/>
    <col min="7886" max="7886" width="23.28515625" style="23" customWidth="1"/>
    <col min="7887" max="7887" width="36.28515625" style="23" customWidth="1"/>
    <col min="7888" max="7888" width="13.7109375" style="23" customWidth="1"/>
    <col min="7889" max="7889" width="7.7109375" style="23" customWidth="1"/>
    <col min="7890" max="7890" width="16.42578125" style="23" customWidth="1"/>
    <col min="7891" max="7891" width="25.140625" style="23" customWidth="1"/>
    <col min="7892" max="7892" width="31" style="23" customWidth="1"/>
    <col min="7893" max="7893" width="51" style="23" customWidth="1"/>
    <col min="7894" max="7894" width="23.28515625" style="23" customWidth="1"/>
    <col min="7895" max="7895" width="36.28515625" style="23" customWidth="1"/>
    <col min="7896" max="7896" width="13.7109375" style="23" customWidth="1"/>
    <col min="7897" max="7897" width="7.7109375" style="23" customWidth="1"/>
    <col min="7898" max="7898" width="16.42578125" style="23" customWidth="1"/>
    <col min="7899" max="7899" width="25.140625" style="23" customWidth="1"/>
    <col min="7900" max="7900" width="31" style="23" customWidth="1"/>
    <col min="7901" max="7901" width="51" style="23" customWidth="1"/>
    <col min="7902" max="7902" width="23.28515625" style="23" customWidth="1"/>
    <col min="7903" max="7903" width="36.28515625" style="23" customWidth="1"/>
    <col min="7904" max="7904" width="13.7109375" style="23" customWidth="1"/>
    <col min="7905" max="7905" width="7.7109375" style="23" customWidth="1"/>
    <col min="7906" max="7906" width="16.42578125" style="23" customWidth="1"/>
    <col min="7907" max="7907" width="25.140625" style="23" customWidth="1"/>
    <col min="7908" max="7908" width="31" style="23" customWidth="1"/>
    <col min="7909" max="7909" width="51" style="23" customWidth="1"/>
    <col min="7910" max="7910" width="23.28515625" style="23" customWidth="1"/>
    <col min="7911" max="7911" width="36.28515625" style="23" customWidth="1"/>
    <col min="7912" max="7912" width="13.7109375" style="23" customWidth="1"/>
    <col min="7913" max="7913" width="7.7109375" style="23" customWidth="1"/>
    <col min="7914" max="7914" width="16.42578125" style="23" customWidth="1"/>
    <col min="7915" max="7915" width="25.140625" style="23" customWidth="1"/>
    <col min="7916" max="7916" width="31" style="23" customWidth="1"/>
    <col min="7917" max="7917" width="51" style="23" customWidth="1"/>
    <col min="7918" max="7918" width="23.28515625" style="23" customWidth="1"/>
    <col min="7919" max="7919" width="36.28515625" style="23" customWidth="1"/>
    <col min="7920" max="7920" width="13.7109375" style="23" customWidth="1"/>
    <col min="7921" max="7921" width="7.7109375" style="23" customWidth="1"/>
    <col min="7922" max="7922" width="16.42578125" style="23" customWidth="1"/>
    <col min="7923" max="7923" width="25.140625" style="23" customWidth="1"/>
    <col min="7924" max="7924" width="31" style="23" customWidth="1"/>
    <col min="7925" max="7925" width="51" style="23" customWidth="1"/>
    <col min="7926" max="7926" width="23.28515625" style="23" customWidth="1"/>
    <col min="7927" max="7927" width="36.28515625" style="23" customWidth="1"/>
    <col min="7928" max="7928" width="13.7109375" style="23" customWidth="1"/>
    <col min="7929" max="7929" width="7.7109375" style="23" customWidth="1"/>
    <col min="7930" max="7930" width="16.42578125" style="23" customWidth="1"/>
    <col min="7931" max="7931" width="25.140625" style="23" customWidth="1"/>
    <col min="7932" max="7932" width="31" style="23" customWidth="1"/>
    <col min="7933" max="7933" width="51" style="23" customWidth="1"/>
    <col min="7934" max="7934" width="23.28515625" style="23" customWidth="1"/>
    <col min="7935" max="7935" width="36.28515625" style="23" customWidth="1"/>
    <col min="7936" max="7936" width="13.7109375" style="23" customWidth="1"/>
    <col min="7937" max="7937" width="7.7109375" style="23" customWidth="1"/>
    <col min="7938" max="7938" width="16.42578125" style="23" customWidth="1"/>
    <col min="7939" max="7939" width="25.140625" style="23" customWidth="1"/>
    <col min="7940" max="7940" width="31" style="23" customWidth="1"/>
    <col min="7941" max="7941" width="51" style="23" customWidth="1"/>
    <col min="7942" max="7942" width="23.28515625" style="23" customWidth="1"/>
    <col min="7943" max="7943" width="36.28515625" style="23" customWidth="1"/>
    <col min="7944" max="7944" width="13.7109375" style="23" customWidth="1"/>
    <col min="7945" max="7945" width="7.7109375" style="23" customWidth="1"/>
    <col min="7946" max="7946" width="16.42578125" style="23" customWidth="1"/>
    <col min="7947" max="7947" width="25.140625" style="23" customWidth="1"/>
    <col min="7948" max="7948" width="31" style="23" customWidth="1"/>
    <col min="7949" max="7949" width="51" style="23" customWidth="1"/>
    <col min="7950" max="7950" width="23.28515625" style="23" customWidth="1"/>
    <col min="7951" max="7951" width="36.28515625" style="23" customWidth="1"/>
    <col min="7952" max="7952" width="13.7109375" style="23" customWidth="1"/>
    <col min="7953" max="7953" width="7.7109375" style="23" customWidth="1"/>
    <col min="7954" max="7954" width="16.42578125" style="23" customWidth="1"/>
    <col min="7955" max="7955" width="25.140625" style="23" customWidth="1"/>
    <col min="7956" max="7956" width="31" style="23" customWidth="1"/>
    <col min="7957" max="7957" width="51" style="23" customWidth="1"/>
    <col min="7958" max="7958" width="23.28515625" style="23" customWidth="1"/>
    <col min="7959" max="7959" width="36.28515625" style="23" customWidth="1"/>
    <col min="7960" max="7960" width="13.7109375" style="23" customWidth="1"/>
    <col min="7961" max="7961" width="7.7109375" style="23" customWidth="1"/>
    <col min="7962" max="7962" width="16.42578125" style="23" customWidth="1"/>
    <col min="7963" max="7963" width="25.140625" style="23" customWidth="1"/>
    <col min="7964" max="7964" width="31" style="23" customWidth="1"/>
    <col min="7965" max="7965" width="51" style="23" customWidth="1"/>
    <col min="7966" max="7966" width="23.28515625" style="23" customWidth="1"/>
    <col min="7967" max="7967" width="36.28515625" style="23" customWidth="1"/>
    <col min="7968" max="7968" width="13.7109375" style="23" customWidth="1"/>
    <col min="7969" max="7969" width="7.7109375" style="23" customWidth="1"/>
    <col min="7970" max="7970" width="16.42578125" style="23" customWidth="1"/>
    <col min="7971" max="7971" width="25.140625" style="23" customWidth="1"/>
    <col min="7972" max="7972" width="31" style="23" customWidth="1"/>
    <col min="7973" max="7973" width="51" style="23" customWidth="1"/>
    <col min="7974" max="7974" width="23.28515625" style="23" customWidth="1"/>
    <col min="7975" max="7975" width="36.28515625" style="23" customWidth="1"/>
    <col min="7976" max="7976" width="13.7109375" style="23" customWidth="1"/>
    <col min="7977" max="7977" width="7.7109375" style="23" customWidth="1"/>
    <col min="7978" max="7978" width="16.42578125" style="23" customWidth="1"/>
    <col min="7979" max="7979" width="25.140625" style="23" customWidth="1"/>
    <col min="7980" max="7980" width="31" style="23" customWidth="1"/>
    <col min="7981" max="7981" width="51" style="23" customWidth="1"/>
    <col min="7982" max="7982" width="23.28515625" style="23" customWidth="1"/>
    <col min="7983" max="7983" width="36.28515625" style="23" customWidth="1"/>
    <col min="7984" max="7984" width="13.7109375" style="23" customWidth="1"/>
    <col min="7985" max="7985" width="7.7109375" style="23" customWidth="1"/>
    <col min="7986" max="7986" width="16.42578125" style="23" customWidth="1"/>
    <col min="7987" max="7987" width="25.140625" style="23" customWidth="1"/>
    <col min="7988" max="7988" width="31" style="23" customWidth="1"/>
    <col min="7989" max="7989" width="51" style="23" customWidth="1"/>
    <col min="7990" max="7990" width="23.28515625" style="23" customWidth="1"/>
    <col min="7991" max="7991" width="36.28515625" style="23" customWidth="1"/>
    <col min="7992" max="7992" width="13.7109375" style="23" customWidth="1"/>
    <col min="7993" max="7993" width="7.7109375" style="23" customWidth="1"/>
    <col min="7994" max="7994" width="16.42578125" style="23" customWidth="1"/>
    <col min="7995" max="7995" width="25.140625" style="23" customWidth="1"/>
    <col min="7996" max="7996" width="31" style="23" customWidth="1"/>
    <col min="7997" max="7997" width="51" style="23" customWidth="1"/>
    <col min="7998" max="7998" width="23.28515625" style="23" customWidth="1"/>
    <col min="7999" max="7999" width="36.28515625" style="23" customWidth="1"/>
    <col min="8000" max="8000" width="13.7109375" style="23" customWidth="1"/>
    <col min="8001" max="8001" width="7.7109375" style="23" customWidth="1"/>
    <col min="8002" max="8002" width="16.42578125" style="23" customWidth="1"/>
    <col min="8003" max="8003" width="25.140625" style="23" customWidth="1"/>
    <col min="8004" max="8004" width="31" style="23" customWidth="1"/>
    <col min="8005" max="8005" width="51" style="23" customWidth="1"/>
    <col min="8006" max="8006" width="23.28515625" style="23" customWidth="1"/>
    <col min="8007" max="8007" width="36.28515625" style="23" customWidth="1"/>
    <col min="8008" max="8008" width="13.7109375" style="23" customWidth="1"/>
    <col min="8009" max="8009" width="7.7109375" style="23" customWidth="1"/>
    <col min="8010" max="8010" width="16.42578125" style="23" customWidth="1"/>
    <col min="8011" max="8011" width="25.140625" style="23" customWidth="1"/>
    <col min="8012" max="8012" width="31" style="23" customWidth="1"/>
    <col min="8013" max="8013" width="51" style="23" customWidth="1"/>
    <col min="8014" max="8014" width="23.28515625" style="23" customWidth="1"/>
    <col min="8015" max="8015" width="36.28515625" style="23" customWidth="1"/>
    <col min="8016" max="8016" width="13.7109375" style="23" customWidth="1"/>
    <col min="8017" max="8017" width="7.7109375" style="23" customWidth="1"/>
    <col min="8018" max="8018" width="16.42578125" style="23" customWidth="1"/>
    <col min="8019" max="8019" width="25.140625" style="23" customWidth="1"/>
    <col min="8020" max="8020" width="31" style="23" customWidth="1"/>
    <col min="8021" max="8021" width="51" style="23" customWidth="1"/>
    <col min="8022" max="8022" width="23.28515625" style="23" customWidth="1"/>
    <col min="8023" max="8023" width="36.28515625" style="23" customWidth="1"/>
    <col min="8024" max="8024" width="13.7109375" style="23" customWidth="1"/>
    <col min="8025" max="8025" width="7.7109375" style="23" customWidth="1"/>
    <col min="8026" max="8026" width="16.42578125" style="23" customWidth="1"/>
    <col min="8027" max="8027" width="25.140625" style="23" customWidth="1"/>
    <col min="8028" max="8028" width="31" style="23" customWidth="1"/>
    <col min="8029" max="8029" width="51" style="23" customWidth="1"/>
    <col min="8030" max="8030" width="23.28515625" style="23" customWidth="1"/>
    <col min="8031" max="8031" width="36.28515625" style="23" customWidth="1"/>
    <col min="8032" max="8032" width="13.7109375" style="23" customWidth="1"/>
    <col min="8033" max="8033" width="7.7109375" style="23" customWidth="1"/>
    <col min="8034" max="8034" width="16.42578125" style="23" customWidth="1"/>
    <col min="8035" max="8035" width="25.140625" style="23" customWidth="1"/>
    <col min="8036" max="8036" width="31" style="23" customWidth="1"/>
    <col min="8037" max="8037" width="51" style="23" customWidth="1"/>
    <col min="8038" max="8038" width="23.28515625" style="23" customWidth="1"/>
    <col min="8039" max="8039" width="36.28515625" style="23" customWidth="1"/>
    <col min="8040" max="8040" width="13.7109375" style="23" customWidth="1"/>
    <col min="8041" max="8041" width="7.7109375" style="23" customWidth="1"/>
    <col min="8042" max="8042" width="16.42578125" style="23" customWidth="1"/>
    <col min="8043" max="8043" width="25.140625" style="23" customWidth="1"/>
    <col min="8044" max="8044" width="31" style="23" customWidth="1"/>
    <col min="8045" max="8045" width="51" style="23" customWidth="1"/>
    <col min="8046" max="8046" width="23.28515625" style="23" customWidth="1"/>
    <col min="8047" max="8047" width="36.28515625" style="23" customWidth="1"/>
    <col min="8048" max="8048" width="13.7109375" style="23" customWidth="1"/>
    <col min="8049" max="8049" width="7.7109375" style="23" customWidth="1"/>
    <col min="8050" max="8050" width="16.42578125" style="23" customWidth="1"/>
    <col min="8051" max="8051" width="25.140625" style="23" customWidth="1"/>
    <col min="8052" max="8052" width="31" style="23" customWidth="1"/>
    <col min="8053" max="8053" width="51" style="23" customWidth="1"/>
    <col min="8054" max="8054" width="23.28515625" style="23" customWidth="1"/>
    <col min="8055" max="8055" width="36.28515625" style="23" customWidth="1"/>
    <col min="8056" max="8056" width="13.7109375" style="23" customWidth="1"/>
    <col min="8057" max="8057" width="7.7109375" style="23" customWidth="1"/>
    <col min="8058" max="8058" width="16.42578125" style="23" customWidth="1"/>
    <col min="8059" max="8059" width="25.140625" style="23" customWidth="1"/>
    <col min="8060" max="8060" width="31" style="23" customWidth="1"/>
    <col min="8061" max="8061" width="51" style="23" customWidth="1"/>
    <col min="8062" max="8062" width="23.28515625" style="23" customWidth="1"/>
    <col min="8063" max="8063" width="36.28515625" style="23" customWidth="1"/>
    <col min="8064" max="8064" width="13.7109375" style="23" customWidth="1"/>
    <col min="8065" max="8065" width="7.7109375" style="23" customWidth="1"/>
    <col min="8066" max="8066" width="16.42578125" style="23" customWidth="1"/>
    <col min="8067" max="8067" width="25.140625" style="23" customWidth="1"/>
    <col min="8068" max="8068" width="31" style="23" customWidth="1"/>
    <col min="8069" max="8069" width="51" style="23" customWidth="1"/>
    <col min="8070" max="8070" width="23.28515625" style="23" customWidth="1"/>
    <col min="8071" max="8071" width="36.28515625" style="23" customWidth="1"/>
    <col min="8072" max="8072" width="13.7109375" style="23" customWidth="1"/>
    <col min="8073" max="8073" width="7.7109375" style="23" customWidth="1"/>
    <col min="8074" max="8074" width="16.42578125" style="23" customWidth="1"/>
    <col min="8075" max="8075" width="25.140625" style="23" customWidth="1"/>
    <col min="8076" max="8076" width="31" style="23" customWidth="1"/>
    <col min="8077" max="8077" width="51" style="23" customWidth="1"/>
    <col min="8078" max="8078" width="23.28515625" style="23" customWidth="1"/>
    <col min="8079" max="8079" width="36.28515625" style="23" customWidth="1"/>
    <col min="8080" max="8080" width="13.7109375" style="23" customWidth="1"/>
    <col min="8081" max="8081" width="7.7109375" style="23" customWidth="1"/>
    <col min="8082" max="8082" width="16.42578125" style="23" customWidth="1"/>
    <col min="8083" max="8083" width="25.140625" style="23" customWidth="1"/>
    <col min="8084" max="8084" width="31" style="23" customWidth="1"/>
    <col min="8085" max="8085" width="51" style="23" customWidth="1"/>
    <col min="8086" max="8086" width="23.28515625" style="23" customWidth="1"/>
    <col min="8087" max="8087" width="36.28515625" style="23" customWidth="1"/>
    <col min="8088" max="8088" width="13.7109375" style="23" customWidth="1"/>
    <col min="8089" max="8089" width="7.7109375" style="23" customWidth="1"/>
    <col min="8090" max="8090" width="16.42578125" style="23" customWidth="1"/>
    <col min="8091" max="8091" width="25.140625" style="23" customWidth="1"/>
    <col min="8092" max="8092" width="31" style="23" customWidth="1"/>
    <col min="8093" max="8093" width="51" style="23" customWidth="1"/>
    <col min="8094" max="8094" width="23.28515625" style="23" customWidth="1"/>
    <col min="8095" max="8095" width="36.28515625" style="23" customWidth="1"/>
    <col min="8096" max="8096" width="13.7109375" style="23" customWidth="1"/>
    <col min="8097" max="8097" width="7.7109375" style="23" customWidth="1"/>
    <col min="8098" max="8098" width="16.42578125" style="23" customWidth="1"/>
    <col min="8099" max="8099" width="25.140625" style="23" customWidth="1"/>
    <col min="8100" max="8100" width="31" style="23" customWidth="1"/>
    <col min="8101" max="8101" width="51" style="23" customWidth="1"/>
    <col min="8102" max="8102" width="23.28515625" style="23" customWidth="1"/>
    <col min="8103" max="8103" width="36.28515625" style="23" customWidth="1"/>
    <col min="8104" max="8104" width="13.7109375" style="23" customWidth="1"/>
    <col min="8105" max="8105" width="7.7109375" style="23" customWidth="1"/>
    <col min="8106" max="8106" width="16.42578125" style="23" customWidth="1"/>
    <col min="8107" max="8107" width="25.140625" style="23" customWidth="1"/>
    <col min="8108" max="8108" width="31" style="23" customWidth="1"/>
    <col min="8109" max="8109" width="51" style="23" customWidth="1"/>
    <col min="8110" max="8110" width="23.28515625" style="23" customWidth="1"/>
    <col min="8111" max="8111" width="36.28515625" style="23" customWidth="1"/>
    <col min="8112" max="8112" width="13.7109375" style="23" customWidth="1"/>
    <col min="8113" max="8113" width="7.7109375" style="23" customWidth="1"/>
    <col min="8114" max="8114" width="16.42578125" style="23" customWidth="1"/>
    <col min="8115" max="8115" width="25.140625" style="23" customWidth="1"/>
    <col min="8116" max="8116" width="31" style="23" customWidth="1"/>
    <col min="8117" max="8117" width="51" style="23" customWidth="1"/>
    <col min="8118" max="8118" width="23.28515625" style="23" customWidth="1"/>
    <col min="8119" max="8119" width="36.28515625" style="23" customWidth="1"/>
    <col min="8120" max="8120" width="13.7109375" style="23" customWidth="1"/>
    <col min="8121" max="8121" width="7.7109375" style="23" customWidth="1"/>
    <col min="8122" max="8122" width="16.42578125" style="23" customWidth="1"/>
    <col min="8123" max="8123" width="25.140625" style="23" customWidth="1"/>
    <col min="8124" max="8124" width="31" style="23" customWidth="1"/>
    <col min="8125" max="8125" width="51" style="23" customWidth="1"/>
    <col min="8126" max="8126" width="23.28515625" style="23" customWidth="1"/>
    <col min="8127" max="8127" width="36.28515625" style="23" customWidth="1"/>
    <col min="8128" max="8128" width="13.7109375" style="23" customWidth="1"/>
    <col min="8129" max="8129" width="7.7109375" style="23" customWidth="1"/>
    <col min="8130" max="8130" width="16.42578125" style="23" customWidth="1"/>
    <col min="8131" max="8131" width="25.140625" style="23" customWidth="1"/>
    <col min="8132" max="8132" width="31" style="23" customWidth="1"/>
    <col min="8133" max="8133" width="51" style="23" customWidth="1"/>
    <col min="8134" max="8134" width="23.28515625" style="23" customWidth="1"/>
    <col min="8135" max="8135" width="36.28515625" style="23" customWidth="1"/>
    <col min="8136" max="8136" width="13.7109375" style="23" customWidth="1"/>
    <col min="8137" max="8137" width="7.7109375" style="23" customWidth="1"/>
    <col min="8138" max="8138" width="16.42578125" style="23" customWidth="1"/>
    <col min="8139" max="8139" width="25.140625" style="23" customWidth="1"/>
    <col min="8140" max="8140" width="31" style="23" customWidth="1"/>
    <col min="8141" max="8141" width="51" style="23" customWidth="1"/>
    <col min="8142" max="8142" width="23.28515625" style="23" customWidth="1"/>
    <col min="8143" max="8143" width="36.28515625" style="23" customWidth="1"/>
    <col min="8144" max="8144" width="13.7109375" style="23" customWidth="1"/>
    <col min="8145" max="8145" width="7.7109375" style="23" customWidth="1"/>
    <col min="8146" max="8146" width="16.42578125" style="23" customWidth="1"/>
    <col min="8147" max="8147" width="25.140625" style="23" customWidth="1"/>
    <col min="8148" max="8148" width="31" style="23" customWidth="1"/>
    <col min="8149" max="8149" width="51" style="23" customWidth="1"/>
    <col min="8150" max="8150" width="23.28515625" style="23" customWidth="1"/>
    <col min="8151" max="8151" width="36.28515625" style="23" customWidth="1"/>
    <col min="8152" max="8152" width="13.7109375" style="23" customWidth="1"/>
    <col min="8153" max="8153" width="7.7109375" style="23" customWidth="1"/>
    <col min="8154" max="8154" width="16.42578125" style="23" customWidth="1"/>
    <col min="8155" max="8155" width="25.140625" style="23" customWidth="1"/>
    <col min="8156" max="8156" width="31" style="23" customWidth="1"/>
    <col min="8157" max="8157" width="51" style="23" customWidth="1"/>
    <col min="8158" max="8158" width="23.28515625" style="23" customWidth="1"/>
    <col min="8159" max="8159" width="36.28515625" style="23" customWidth="1"/>
    <col min="8160" max="8160" width="13.7109375" style="23" customWidth="1"/>
    <col min="8161" max="8161" width="7.7109375" style="23" customWidth="1"/>
    <col min="8162" max="8162" width="16.42578125" style="23" customWidth="1"/>
    <col min="8163" max="8163" width="25.140625" style="23" customWidth="1"/>
    <col min="8164" max="8164" width="31" style="23" customWidth="1"/>
    <col min="8165" max="8165" width="51" style="23" customWidth="1"/>
    <col min="8166" max="8166" width="23.28515625" style="23" customWidth="1"/>
    <col min="8167" max="8167" width="36.28515625" style="23" customWidth="1"/>
    <col min="8168" max="8168" width="13.7109375" style="23" customWidth="1"/>
    <col min="8169" max="8169" width="7.7109375" style="23" customWidth="1"/>
    <col min="8170" max="8170" width="16.42578125" style="23" customWidth="1"/>
    <col min="8171" max="8171" width="25.140625" style="23" customWidth="1"/>
    <col min="8172" max="8172" width="31" style="23" customWidth="1"/>
    <col min="8173" max="8173" width="51" style="23" customWidth="1"/>
    <col min="8174" max="8174" width="23.28515625" style="23" customWidth="1"/>
    <col min="8175" max="8175" width="36.28515625" style="23" customWidth="1"/>
    <col min="8176" max="8176" width="13.7109375" style="23" customWidth="1"/>
    <col min="8177" max="8177" width="7.7109375" style="23" customWidth="1"/>
    <col min="8178" max="8178" width="16.42578125" style="23" customWidth="1"/>
    <col min="8179" max="8179" width="25.140625" style="23" customWidth="1"/>
    <col min="8180" max="8180" width="31" style="23" customWidth="1"/>
    <col min="8181" max="8181" width="51" style="23" customWidth="1"/>
    <col min="8182" max="8182" width="23.28515625" style="23" customWidth="1"/>
    <col min="8183" max="8183" width="36.28515625" style="23" customWidth="1"/>
    <col min="8184" max="8184" width="13.7109375" style="23" customWidth="1"/>
    <col min="8185" max="8185" width="7.7109375" style="23" customWidth="1"/>
    <col min="8186" max="8186" width="16.42578125" style="23" customWidth="1"/>
    <col min="8187" max="8187" width="25.140625" style="23" customWidth="1"/>
    <col min="8188" max="8188" width="31" style="23" customWidth="1"/>
    <col min="8189" max="8189" width="51" style="23" customWidth="1"/>
    <col min="8190" max="8190" width="23.28515625" style="23" customWidth="1"/>
    <col min="8191" max="8191" width="36.28515625" style="23" customWidth="1"/>
    <col min="8192" max="8192" width="13.7109375" style="23" customWidth="1"/>
    <col min="8193" max="8193" width="7.7109375" style="23" customWidth="1"/>
    <col min="8194" max="8194" width="16.42578125" style="23" customWidth="1"/>
    <col min="8195" max="8195" width="25.140625" style="23" customWidth="1"/>
    <col min="8196" max="8196" width="31" style="23" customWidth="1"/>
    <col min="8197" max="8197" width="51" style="23" customWidth="1"/>
    <col min="8198" max="8198" width="23.28515625" style="23" customWidth="1"/>
    <col min="8199" max="8199" width="36.28515625" style="23" customWidth="1"/>
    <col min="8200" max="8200" width="13.7109375" style="23" customWidth="1"/>
    <col min="8201" max="8201" width="7.7109375" style="23" customWidth="1"/>
    <col min="8202" max="8202" width="16.42578125" style="23" customWidth="1"/>
    <col min="8203" max="8203" width="25.140625" style="23" customWidth="1"/>
    <col min="8204" max="8204" width="31" style="23" customWidth="1"/>
    <col min="8205" max="8205" width="51" style="23" customWidth="1"/>
    <col min="8206" max="8206" width="23.28515625" style="23" customWidth="1"/>
    <col min="8207" max="8207" width="36.28515625" style="23" customWidth="1"/>
    <col min="8208" max="8208" width="13.7109375" style="23" customWidth="1"/>
    <col min="8209" max="8209" width="7.7109375" style="23" customWidth="1"/>
    <col min="8210" max="8210" width="16.42578125" style="23" customWidth="1"/>
    <col min="8211" max="8211" width="25.140625" style="23" customWidth="1"/>
    <col min="8212" max="8212" width="31" style="23" customWidth="1"/>
    <col min="8213" max="8213" width="51" style="23" customWidth="1"/>
    <col min="8214" max="8214" width="23.28515625" style="23" customWidth="1"/>
    <col min="8215" max="8215" width="36.28515625" style="23" customWidth="1"/>
    <col min="8216" max="8216" width="13.7109375" style="23" customWidth="1"/>
    <col min="8217" max="8217" width="7.7109375" style="23" customWidth="1"/>
    <col min="8218" max="8218" width="16.42578125" style="23" customWidth="1"/>
    <col min="8219" max="8219" width="25.140625" style="23" customWidth="1"/>
    <col min="8220" max="8220" width="31" style="23" customWidth="1"/>
    <col min="8221" max="8221" width="51" style="23" customWidth="1"/>
    <col min="8222" max="8222" width="23.28515625" style="23" customWidth="1"/>
    <col min="8223" max="8223" width="36.28515625" style="23" customWidth="1"/>
    <col min="8224" max="8224" width="13.7109375" style="23" customWidth="1"/>
    <col min="8225" max="8225" width="7.7109375" style="23" customWidth="1"/>
    <col min="8226" max="8226" width="16.42578125" style="23" customWidth="1"/>
    <col min="8227" max="8227" width="25.140625" style="23" customWidth="1"/>
    <col min="8228" max="8228" width="31" style="23" customWidth="1"/>
    <col min="8229" max="8229" width="51" style="23" customWidth="1"/>
    <col min="8230" max="8230" width="23.28515625" style="23" customWidth="1"/>
    <col min="8231" max="8231" width="36.28515625" style="23" customWidth="1"/>
    <col min="8232" max="8232" width="13.7109375" style="23" customWidth="1"/>
    <col min="8233" max="8233" width="7.7109375" style="23" customWidth="1"/>
    <col min="8234" max="8234" width="16.42578125" style="23" customWidth="1"/>
    <col min="8235" max="8235" width="25.140625" style="23" customWidth="1"/>
    <col min="8236" max="8236" width="31" style="23" customWidth="1"/>
    <col min="8237" max="8237" width="51" style="23" customWidth="1"/>
    <col min="8238" max="8238" width="23.28515625" style="23" customWidth="1"/>
    <col min="8239" max="8239" width="36.28515625" style="23" customWidth="1"/>
    <col min="8240" max="8240" width="13.7109375" style="23" customWidth="1"/>
    <col min="8241" max="8241" width="7.7109375" style="23" customWidth="1"/>
    <col min="8242" max="8242" width="16.42578125" style="23" customWidth="1"/>
    <col min="8243" max="8243" width="25.140625" style="23" customWidth="1"/>
    <col min="8244" max="8244" width="31" style="23" customWidth="1"/>
    <col min="8245" max="8245" width="51" style="23" customWidth="1"/>
    <col min="8246" max="8246" width="23.28515625" style="23" customWidth="1"/>
    <col min="8247" max="8247" width="36.28515625" style="23" customWidth="1"/>
    <col min="8248" max="8248" width="13.7109375" style="23" customWidth="1"/>
    <col min="8249" max="8249" width="7.7109375" style="23" customWidth="1"/>
    <col min="8250" max="8250" width="16.42578125" style="23" customWidth="1"/>
    <col min="8251" max="8251" width="25.140625" style="23" customWidth="1"/>
    <col min="8252" max="8252" width="31" style="23" customWidth="1"/>
    <col min="8253" max="8253" width="51" style="23" customWidth="1"/>
    <col min="8254" max="8254" width="23.28515625" style="23" customWidth="1"/>
    <col min="8255" max="8255" width="36.28515625" style="23" customWidth="1"/>
    <col min="8256" max="8256" width="13.7109375" style="23" customWidth="1"/>
    <col min="8257" max="8257" width="7.7109375" style="23" customWidth="1"/>
    <col min="8258" max="8258" width="16.42578125" style="23" customWidth="1"/>
    <col min="8259" max="8259" width="25.140625" style="23" customWidth="1"/>
    <col min="8260" max="8260" width="31" style="23" customWidth="1"/>
    <col min="8261" max="8261" width="51" style="23" customWidth="1"/>
    <col min="8262" max="8262" width="23.28515625" style="23" customWidth="1"/>
    <col min="8263" max="8263" width="36.28515625" style="23" customWidth="1"/>
    <col min="8264" max="8264" width="13.7109375" style="23" customWidth="1"/>
    <col min="8265" max="8265" width="7.7109375" style="23" customWidth="1"/>
    <col min="8266" max="8266" width="16.42578125" style="23" customWidth="1"/>
    <col min="8267" max="8267" width="25.140625" style="23" customWidth="1"/>
    <col min="8268" max="8268" width="31" style="23" customWidth="1"/>
    <col min="8269" max="8269" width="51" style="23" customWidth="1"/>
    <col min="8270" max="8270" width="23.28515625" style="23" customWidth="1"/>
    <col min="8271" max="8271" width="36.28515625" style="23" customWidth="1"/>
    <col min="8272" max="8272" width="13.7109375" style="23" customWidth="1"/>
    <col min="8273" max="8273" width="7.7109375" style="23" customWidth="1"/>
    <col min="8274" max="8274" width="16.42578125" style="23" customWidth="1"/>
    <col min="8275" max="8275" width="25.140625" style="23" customWidth="1"/>
    <col min="8276" max="8276" width="31" style="23" customWidth="1"/>
    <col min="8277" max="8277" width="51" style="23" customWidth="1"/>
    <col min="8278" max="8278" width="23.28515625" style="23" customWidth="1"/>
    <col min="8279" max="8279" width="36.28515625" style="23" customWidth="1"/>
    <col min="8280" max="8280" width="13.7109375" style="23" customWidth="1"/>
    <col min="8281" max="8281" width="7.7109375" style="23" customWidth="1"/>
    <col min="8282" max="8282" width="16.42578125" style="23" customWidth="1"/>
    <col min="8283" max="8283" width="25.140625" style="23" customWidth="1"/>
    <col min="8284" max="8284" width="31" style="23" customWidth="1"/>
    <col min="8285" max="8285" width="51" style="23" customWidth="1"/>
    <col min="8286" max="8286" width="23.28515625" style="23" customWidth="1"/>
    <col min="8287" max="8287" width="36.28515625" style="23" customWidth="1"/>
    <col min="8288" max="8288" width="13.7109375" style="23" customWidth="1"/>
    <col min="8289" max="8289" width="7.7109375" style="23" customWidth="1"/>
    <col min="8290" max="8290" width="16.42578125" style="23" customWidth="1"/>
    <col min="8291" max="8291" width="25.140625" style="23" customWidth="1"/>
    <col min="8292" max="8292" width="31" style="23" customWidth="1"/>
    <col min="8293" max="8293" width="51" style="23" customWidth="1"/>
    <col min="8294" max="8294" width="23.28515625" style="23" customWidth="1"/>
    <col min="8295" max="8295" width="36.28515625" style="23" customWidth="1"/>
    <col min="8296" max="8296" width="13.7109375" style="23" customWidth="1"/>
    <col min="8297" max="8297" width="7.7109375" style="23" customWidth="1"/>
    <col min="8298" max="8298" width="16.42578125" style="23" customWidth="1"/>
    <col min="8299" max="8299" width="25.140625" style="23" customWidth="1"/>
    <col min="8300" max="8300" width="31" style="23" customWidth="1"/>
    <col min="8301" max="8301" width="51" style="23" customWidth="1"/>
    <col min="8302" max="8302" width="23.28515625" style="23" customWidth="1"/>
    <col min="8303" max="8303" width="36.28515625" style="23" customWidth="1"/>
    <col min="8304" max="8304" width="13.7109375" style="23" customWidth="1"/>
    <col min="8305" max="8305" width="7.7109375" style="23" customWidth="1"/>
    <col min="8306" max="8306" width="16.42578125" style="23" customWidth="1"/>
    <col min="8307" max="8307" width="25.140625" style="23" customWidth="1"/>
    <col min="8308" max="8308" width="31" style="23" customWidth="1"/>
    <col min="8309" max="8309" width="51" style="23" customWidth="1"/>
    <col min="8310" max="8310" width="23.28515625" style="23" customWidth="1"/>
    <col min="8311" max="8311" width="36.28515625" style="23" customWidth="1"/>
    <col min="8312" max="8312" width="13.7109375" style="23" customWidth="1"/>
    <col min="8313" max="8313" width="7.7109375" style="23" customWidth="1"/>
    <col min="8314" max="8314" width="16.42578125" style="23" customWidth="1"/>
    <col min="8315" max="8315" width="25.140625" style="23" customWidth="1"/>
    <col min="8316" max="8316" width="31" style="23" customWidth="1"/>
    <col min="8317" max="8317" width="51" style="23" customWidth="1"/>
    <col min="8318" max="8318" width="23.28515625" style="23" customWidth="1"/>
    <col min="8319" max="8319" width="36.28515625" style="23" customWidth="1"/>
    <col min="8320" max="8320" width="13.7109375" style="23" customWidth="1"/>
    <col min="8321" max="8321" width="7.7109375" style="23" customWidth="1"/>
    <col min="8322" max="8322" width="16.42578125" style="23" customWidth="1"/>
    <col min="8323" max="8323" width="25.140625" style="23" customWidth="1"/>
    <col min="8324" max="8324" width="31" style="23" customWidth="1"/>
    <col min="8325" max="8325" width="51" style="23" customWidth="1"/>
    <col min="8326" max="8326" width="23.28515625" style="23" customWidth="1"/>
    <col min="8327" max="8327" width="36.28515625" style="23" customWidth="1"/>
    <col min="8328" max="8328" width="13.7109375" style="23" customWidth="1"/>
    <col min="8329" max="8329" width="7.7109375" style="23" customWidth="1"/>
    <col min="8330" max="8330" width="16.42578125" style="23" customWidth="1"/>
    <col min="8331" max="8331" width="25.140625" style="23" customWidth="1"/>
    <col min="8332" max="8332" width="31" style="23" customWidth="1"/>
    <col min="8333" max="8333" width="51" style="23" customWidth="1"/>
    <col min="8334" max="8334" width="23.28515625" style="23" customWidth="1"/>
    <col min="8335" max="8335" width="36.28515625" style="23" customWidth="1"/>
    <col min="8336" max="8336" width="13.7109375" style="23" customWidth="1"/>
    <col min="8337" max="8337" width="7.7109375" style="23" customWidth="1"/>
    <col min="8338" max="8338" width="16.42578125" style="23" customWidth="1"/>
    <col min="8339" max="8339" width="25.140625" style="23" customWidth="1"/>
    <col min="8340" max="8340" width="31" style="23" customWidth="1"/>
    <col min="8341" max="8341" width="51" style="23" customWidth="1"/>
    <col min="8342" max="8342" width="23.28515625" style="23" customWidth="1"/>
    <col min="8343" max="8343" width="36.28515625" style="23" customWidth="1"/>
    <col min="8344" max="8344" width="13.7109375" style="23" customWidth="1"/>
    <col min="8345" max="8345" width="7.7109375" style="23" customWidth="1"/>
    <col min="8346" max="8346" width="16.42578125" style="23" customWidth="1"/>
    <col min="8347" max="8347" width="25.140625" style="23" customWidth="1"/>
    <col min="8348" max="8348" width="31" style="23" customWidth="1"/>
    <col min="8349" max="8349" width="51" style="23" customWidth="1"/>
    <col min="8350" max="8350" width="23.28515625" style="23" customWidth="1"/>
    <col min="8351" max="8351" width="36.28515625" style="23" customWidth="1"/>
    <col min="8352" max="8352" width="13.7109375" style="23" customWidth="1"/>
    <col min="8353" max="8353" width="7.7109375" style="23" customWidth="1"/>
    <col min="8354" max="8354" width="16.42578125" style="23" customWidth="1"/>
    <col min="8355" max="8355" width="25.140625" style="23" customWidth="1"/>
    <col min="8356" max="8356" width="31" style="23" customWidth="1"/>
    <col min="8357" max="8357" width="51" style="23" customWidth="1"/>
    <col min="8358" max="8358" width="23.28515625" style="23" customWidth="1"/>
    <col min="8359" max="8359" width="36.28515625" style="23" customWidth="1"/>
    <col min="8360" max="8360" width="13.7109375" style="23" customWidth="1"/>
    <col min="8361" max="8361" width="7.7109375" style="23" customWidth="1"/>
    <col min="8362" max="8362" width="16.42578125" style="23" customWidth="1"/>
    <col min="8363" max="8363" width="25.140625" style="23" customWidth="1"/>
    <col min="8364" max="8364" width="31" style="23" customWidth="1"/>
    <col min="8365" max="8365" width="51" style="23" customWidth="1"/>
    <col min="8366" max="8366" width="23.28515625" style="23" customWidth="1"/>
    <col min="8367" max="8367" width="36.28515625" style="23" customWidth="1"/>
    <col min="8368" max="8368" width="13.7109375" style="23" customWidth="1"/>
    <col min="8369" max="8369" width="7.7109375" style="23" customWidth="1"/>
    <col min="8370" max="8370" width="16.42578125" style="23" customWidth="1"/>
    <col min="8371" max="8371" width="25.140625" style="23" customWidth="1"/>
    <col min="8372" max="8372" width="31" style="23" customWidth="1"/>
    <col min="8373" max="8373" width="51" style="23" customWidth="1"/>
    <col min="8374" max="8374" width="23.28515625" style="23" customWidth="1"/>
    <col min="8375" max="8375" width="36.28515625" style="23" customWidth="1"/>
    <col min="8376" max="8376" width="13.7109375" style="23" customWidth="1"/>
    <col min="8377" max="8377" width="7.7109375" style="23" customWidth="1"/>
    <col min="8378" max="8378" width="16.42578125" style="23" customWidth="1"/>
    <col min="8379" max="8379" width="25.140625" style="23" customWidth="1"/>
    <col min="8380" max="8380" width="31" style="23" customWidth="1"/>
    <col min="8381" max="8381" width="51" style="23" customWidth="1"/>
    <col min="8382" max="8382" width="23.28515625" style="23" customWidth="1"/>
    <col min="8383" max="8383" width="36.28515625" style="23" customWidth="1"/>
    <col min="8384" max="8384" width="13.7109375" style="23" customWidth="1"/>
    <col min="8385" max="8385" width="7.7109375" style="23" customWidth="1"/>
    <col min="8386" max="8386" width="16.42578125" style="23" customWidth="1"/>
    <col min="8387" max="8387" width="25.140625" style="23" customWidth="1"/>
    <col min="8388" max="8388" width="31" style="23" customWidth="1"/>
    <col min="8389" max="8389" width="51" style="23" customWidth="1"/>
    <col min="8390" max="8390" width="23.28515625" style="23" customWidth="1"/>
    <col min="8391" max="8391" width="36.28515625" style="23" customWidth="1"/>
    <col min="8392" max="8392" width="13.7109375" style="23" customWidth="1"/>
    <col min="8393" max="8393" width="7.7109375" style="23" customWidth="1"/>
    <col min="8394" max="8394" width="16.42578125" style="23" customWidth="1"/>
    <col min="8395" max="8395" width="25.140625" style="23" customWidth="1"/>
    <col min="8396" max="8396" width="31" style="23" customWidth="1"/>
    <col min="8397" max="8397" width="51" style="23" customWidth="1"/>
    <col min="8398" max="8398" width="23.28515625" style="23" customWidth="1"/>
    <col min="8399" max="8399" width="36.28515625" style="23" customWidth="1"/>
    <col min="8400" max="8400" width="13.7109375" style="23" customWidth="1"/>
    <col min="8401" max="8401" width="7.7109375" style="23" customWidth="1"/>
    <col min="8402" max="8402" width="16.42578125" style="23" customWidth="1"/>
    <col min="8403" max="8403" width="25.140625" style="23" customWidth="1"/>
    <col min="8404" max="8404" width="31" style="23" customWidth="1"/>
    <col min="8405" max="8405" width="51" style="23" customWidth="1"/>
    <col min="8406" max="8406" width="23.28515625" style="23" customWidth="1"/>
    <col min="8407" max="8407" width="36.28515625" style="23" customWidth="1"/>
    <col min="8408" max="8408" width="13.7109375" style="23" customWidth="1"/>
    <col min="8409" max="8409" width="7.7109375" style="23" customWidth="1"/>
    <col min="8410" max="8410" width="16.42578125" style="23" customWidth="1"/>
    <col min="8411" max="8411" width="25.140625" style="23" customWidth="1"/>
    <col min="8412" max="8412" width="31" style="23" customWidth="1"/>
    <col min="8413" max="8413" width="51" style="23" customWidth="1"/>
    <col min="8414" max="8414" width="23.28515625" style="23" customWidth="1"/>
    <col min="8415" max="8415" width="36.28515625" style="23" customWidth="1"/>
    <col min="8416" max="8416" width="13.7109375" style="23" customWidth="1"/>
    <col min="8417" max="8417" width="7.7109375" style="23" customWidth="1"/>
    <col min="8418" max="8418" width="16.42578125" style="23" customWidth="1"/>
    <col min="8419" max="8419" width="25.140625" style="23" customWidth="1"/>
    <col min="8420" max="8420" width="31" style="23" customWidth="1"/>
    <col min="8421" max="8421" width="51" style="23" customWidth="1"/>
    <col min="8422" max="8422" width="23.28515625" style="23" customWidth="1"/>
    <col min="8423" max="8423" width="36.28515625" style="23" customWidth="1"/>
    <col min="8424" max="8424" width="13.7109375" style="23" customWidth="1"/>
    <col min="8425" max="8425" width="7.7109375" style="23" customWidth="1"/>
    <col min="8426" max="8426" width="16.42578125" style="23" customWidth="1"/>
    <col min="8427" max="8427" width="25.140625" style="23" customWidth="1"/>
    <col min="8428" max="8428" width="31" style="23" customWidth="1"/>
    <col min="8429" max="8429" width="51" style="23" customWidth="1"/>
    <col min="8430" max="8430" width="23.28515625" style="23" customWidth="1"/>
    <col min="8431" max="8431" width="36.28515625" style="23" customWidth="1"/>
    <col min="8432" max="8432" width="13.7109375" style="23" customWidth="1"/>
    <col min="8433" max="8433" width="7.7109375" style="23" customWidth="1"/>
    <col min="8434" max="8434" width="16.42578125" style="23" customWidth="1"/>
    <col min="8435" max="8435" width="25.140625" style="23" customWidth="1"/>
    <col min="8436" max="8436" width="31" style="23" customWidth="1"/>
    <col min="8437" max="8437" width="51" style="23" customWidth="1"/>
    <col min="8438" max="8438" width="23.28515625" style="23" customWidth="1"/>
    <col min="8439" max="8439" width="36.28515625" style="23" customWidth="1"/>
    <col min="8440" max="8440" width="13.7109375" style="23" customWidth="1"/>
    <col min="8441" max="8441" width="7.7109375" style="23" customWidth="1"/>
    <col min="8442" max="8442" width="16.42578125" style="23" customWidth="1"/>
    <col min="8443" max="8443" width="25.140625" style="23" customWidth="1"/>
    <col min="8444" max="8444" width="31" style="23" customWidth="1"/>
    <col min="8445" max="8445" width="51" style="23" customWidth="1"/>
    <col min="8446" max="8446" width="23.28515625" style="23" customWidth="1"/>
    <col min="8447" max="8447" width="36.28515625" style="23" customWidth="1"/>
    <col min="8448" max="8448" width="13.7109375" style="23" customWidth="1"/>
    <col min="8449" max="8449" width="7.7109375" style="23" customWidth="1"/>
    <col min="8450" max="8450" width="16.42578125" style="23" customWidth="1"/>
    <col min="8451" max="8451" width="25.140625" style="23" customWidth="1"/>
    <col min="8452" max="8452" width="31" style="23" customWidth="1"/>
    <col min="8453" max="8453" width="51" style="23" customWidth="1"/>
    <col min="8454" max="8454" width="23.28515625" style="23" customWidth="1"/>
    <col min="8455" max="8455" width="36.28515625" style="23" customWidth="1"/>
    <col min="8456" max="8456" width="13.7109375" style="23" customWidth="1"/>
    <col min="8457" max="8457" width="7.7109375" style="23" customWidth="1"/>
    <col min="8458" max="8458" width="16.42578125" style="23" customWidth="1"/>
    <col min="8459" max="8459" width="25.140625" style="23" customWidth="1"/>
    <col min="8460" max="8460" width="31" style="23" customWidth="1"/>
    <col min="8461" max="8461" width="51" style="23" customWidth="1"/>
    <col min="8462" max="8462" width="23.28515625" style="23" customWidth="1"/>
    <col min="8463" max="8463" width="36.28515625" style="23" customWidth="1"/>
    <col min="8464" max="8464" width="13.7109375" style="23" customWidth="1"/>
    <col min="8465" max="8465" width="7.7109375" style="23" customWidth="1"/>
    <col min="8466" max="8466" width="16.42578125" style="23" customWidth="1"/>
    <col min="8467" max="8467" width="25.140625" style="23" customWidth="1"/>
    <col min="8468" max="8468" width="31" style="23" customWidth="1"/>
    <col min="8469" max="8469" width="51" style="23" customWidth="1"/>
    <col min="8470" max="8470" width="23.28515625" style="23" customWidth="1"/>
    <col min="8471" max="8471" width="36.28515625" style="23" customWidth="1"/>
    <col min="8472" max="8472" width="13.7109375" style="23" customWidth="1"/>
    <col min="8473" max="8473" width="7.7109375" style="23" customWidth="1"/>
    <col min="8474" max="8474" width="16.42578125" style="23" customWidth="1"/>
    <col min="8475" max="8475" width="25.140625" style="23" customWidth="1"/>
    <col min="8476" max="8476" width="31" style="23" customWidth="1"/>
    <col min="8477" max="8477" width="51" style="23" customWidth="1"/>
    <col min="8478" max="8478" width="23.28515625" style="23" customWidth="1"/>
    <col min="8479" max="8479" width="36.28515625" style="23" customWidth="1"/>
    <col min="8480" max="8480" width="13.7109375" style="23" customWidth="1"/>
    <col min="8481" max="8481" width="7.7109375" style="23" customWidth="1"/>
    <col min="8482" max="8482" width="16.42578125" style="23" customWidth="1"/>
    <col min="8483" max="8483" width="25.140625" style="23" customWidth="1"/>
    <col min="8484" max="8484" width="31" style="23" customWidth="1"/>
    <col min="8485" max="8485" width="51" style="23" customWidth="1"/>
    <col min="8486" max="8486" width="23.28515625" style="23" customWidth="1"/>
    <col min="8487" max="8487" width="36.28515625" style="23" customWidth="1"/>
    <col min="8488" max="8488" width="13.7109375" style="23" customWidth="1"/>
    <col min="8489" max="8489" width="7.7109375" style="23" customWidth="1"/>
    <col min="8490" max="8490" width="16.42578125" style="23" customWidth="1"/>
    <col min="8491" max="8491" width="25.140625" style="23" customWidth="1"/>
    <col min="8492" max="8492" width="31" style="23" customWidth="1"/>
    <col min="8493" max="8493" width="51" style="23" customWidth="1"/>
    <col min="8494" max="8494" width="23.28515625" style="23" customWidth="1"/>
    <col min="8495" max="8495" width="36.28515625" style="23" customWidth="1"/>
    <col min="8496" max="8496" width="13.7109375" style="23" customWidth="1"/>
    <col min="8497" max="8497" width="7.7109375" style="23" customWidth="1"/>
    <col min="8498" max="8498" width="16.42578125" style="23" customWidth="1"/>
    <col min="8499" max="8499" width="25.140625" style="23" customWidth="1"/>
    <col min="8500" max="8500" width="31" style="23" customWidth="1"/>
    <col min="8501" max="8501" width="51" style="23" customWidth="1"/>
    <col min="8502" max="8502" width="23.28515625" style="23" customWidth="1"/>
    <col min="8503" max="8503" width="36.28515625" style="23" customWidth="1"/>
    <col min="8504" max="8504" width="13.7109375" style="23" customWidth="1"/>
    <col min="8505" max="8505" width="7.7109375" style="23" customWidth="1"/>
    <col min="8506" max="8506" width="16.42578125" style="23" customWidth="1"/>
    <col min="8507" max="8507" width="25.140625" style="23" customWidth="1"/>
    <col min="8508" max="8508" width="31" style="23" customWidth="1"/>
    <col min="8509" max="8509" width="51" style="23" customWidth="1"/>
    <col min="8510" max="8510" width="23.28515625" style="23" customWidth="1"/>
    <col min="8511" max="8511" width="36.28515625" style="23" customWidth="1"/>
    <col min="8512" max="8512" width="13.7109375" style="23" customWidth="1"/>
    <col min="8513" max="8513" width="7.7109375" style="23" customWidth="1"/>
    <col min="8514" max="8514" width="16.42578125" style="23" customWidth="1"/>
    <col min="8515" max="8515" width="25.140625" style="23" customWidth="1"/>
    <col min="8516" max="8516" width="31" style="23" customWidth="1"/>
    <col min="8517" max="8517" width="51" style="23" customWidth="1"/>
    <col min="8518" max="8518" width="23.28515625" style="23" customWidth="1"/>
    <col min="8519" max="8519" width="36.28515625" style="23" customWidth="1"/>
    <col min="8520" max="8520" width="13.7109375" style="23" customWidth="1"/>
    <col min="8521" max="8521" width="7.7109375" style="23" customWidth="1"/>
    <col min="8522" max="8522" width="16.42578125" style="23" customWidth="1"/>
    <col min="8523" max="8523" width="25.140625" style="23" customWidth="1"/>
    <col min="8524" max="8524" width="31" style="23" customWidth="1"/>
    <col min="8525" max="8525" width="51" style="23" customWidth="1"/>
    <col min="8526" max="8526" width="23.28515625" style="23" customWidth="1"/>
    <col min="8527" max="8527" width="36.28515625" style="23" customWidth="1"/>
    <col min="8528" max="8528" width="13.7109375" style="23" customWidth="1"/>
    <col min="8529" max="8529" width="7.7109375" style="23" customWidth="1"/>
    <col min="8530" max="8530" width="16.42578125" style="23" customWidth="1"/>
    <col min="8531" max="8531" width="25.140625" style="23" customWidth="1"/>
    <col min="8532" max="8532" width="31" style="23" customWidth="1"/>
    <col min="8533" max="8533" width="51" style="23" customWidth="1"/>
    <col min="8534" max="8534" width="23.28515625" style="23" customWidth="1"/>
    <col min="8535" max="8535" width="36.28515625" style="23" customWidth="1"/>
    <col min="8536" max="8536" width="13.7109375" style="23" customWidth="1"/>
    <col min="8537" max="8537" width="7.7109375" style="23" customWidth="1"/>
    <col min="8538" max="8538" width="16.42578125" style="23" customWidth="1"/>
    <col min="8539" max="8539" width="25.140625" style="23" customWidth="1"/>
    <col min="8540" max="8540" width="31" style="23" customWidth="1"/>
    <col min="8541" max="8541" width="51" style="23" customWidth="1"/>
    <col min="8542" max="8542" width="23.28515625" style="23" customWidth="1"/>
    <col min="8543" max="8543" width="36.28515625" style="23" customWidth="1"/>
    <col min="8544" max="8544" width="13.7109375" style="23" customWidth="1"/>
    <col min="8545" max="8545" width="7.7109375" style="23" customWidth="1"/>
    <col min="8546" max="8546" width="16.42578125" style="23" customWidth="1"/>
    <col min="8547" max="8547" width="25.140625" style="23" customWidth="1"/>
    <col min="8548" max="8548" width="31" style="23" customWidth="1"/>
    <col min="8549" max="8549" width="51" style="23" customWidth="1"/>
    <col min="8550" max="8550" width="23.28515625" style="23" customWidth="1"/>
    <col min="8551" max="8551" width="36.28515625" style="23" customWidth="1"/>
    <col min="8552" max="8552" width="13.7109375" style="23" customWidth="1"/>
    <col min="8553" max="8553" width="7.7109375" style="23" customWidth="1"/>
    <col min="8554" max="8554" width="16.42578125" style="23" customWidth="1"/>
    <col min="8555" max="8555" width="25.140625" style="23" customWidth="1"/>
    <col min="8556" max="8556" width="31" style="23" customWidth="1"/>
    <col min="8557" max="8557" width="51" style="23" customWidth="1"/>
    <col min="8558" max="8558" width="23.28515625" style="23" customWidth="1"/>
    <col min="8559" max="8559" width="36.28515625" style="23" customWidth="1"/>
    <col min="8560" max="8560" width="13.7109375" style="23" customWidth="1"/>
    <col min="8561" max="8561" width="7.7109375" style="23" customWidth="1"/>
    <col min="8562" max="8562" width="16.42578125" style="23" customWidth="1"/>
    <col min="8563" max="8563" width="25.140625" style="23" customWidth="1"/>
    <col min="8564" max="8564" width="31" style="23" customWidth="1"/>
    <col min="8565" max="8565" width="51" style="23" customWidth="1"/>
    <col min="8566" max="8566" width="23.28515625" style="23" customWidth="1"/>
    <col min="8567" max="8567" width="36.28515625" style="23" customWidth="1"/>
    <col min="8568" max="8568" width="13.7109375" style="23" customWidth="1"/>
    <col min="8569" max="8569" width="7.7109375" style="23" customWidth="1"/>
    <col min="8570" max="8570" width="16.42578125" style="23" customWidth="1"/>
    <col min="8571" max="8571" width="25.140625" style="23" customWidth="1"/>
    <col min="8572" max="8572" width="31" style="23" customWidth="1"/>
    <col min="8573" max="8573" width="51" style="23" customWidth="1"/>
    <col min="8574" max="8574" width="23.28515625" style="23" customWidth="1"/>
    <col min="8575" max="8575" width="36.28515625" style="23" customWidth="1"/>
    <col min="8576" max="8576" width="13.7109375" style="23" customWidth="1"/>
    <col min="8577" max="8577" width="7.7109375" style="23" customWidth="1"/>
    <col min="8578" max="8578" width="16.42578125" style="23" customWidth="1"/>
    <col min="8579" max="8579" width="25.140625" style="23" customWidth="1"/>
    <col min="8580" max="8580" width="31" style="23" customWidth="1"/>
    <col min="8581" max="8581" width="51" style="23" customWidth="1"/>
    <col min="8582" max="8582" width="23.28515625" style="23" customWidth="1"/>
    <col min="8583" max="8583" width="36.28515625" style="23" customWidth="1"/>
    <col min="8584" max="8584" width="13.7109375" style="23" customWidth="1"/>
    <col min="8585" max="8585" width="7.7109375" style="23" customWidth="1"/>
    <col min="8586" max="8586" width="16.42578125" style="23" customWidth="1"/>
    <col min="8587" max="8587" width="25.140625" style="23" customWidth="1"/>
    <col min="8588" max="8588" width="31" style="23" customWidth="1"/>
    <col min="8589" max="8589" width="51" style="23" customWidth="1"/>
    <col min="8590" max="8590" width="23.28515625" style="23" customWidth="1"/>
    <col min="8591" max="8591" width="36.28515625" style="23" customWidth="1"/>
    <col min="8592" max="8592" width="13.7109375" style="23" customWidth="1"/>
    <col min="8593" max="8593" width="7.7109375" style="23" customWidth="1"/>
    <col min="8594" max="8594" width="16.42578125" style="23" customWidth="1"/>
    <col min="8595" max="8595" width="25.140625" style="23" customWidth="1"/>
    <col min="8596" max="8596" width="31" style="23" customWidth="1"/>
    <col min="8597" max="8597" width="51" style="23" customWidth="1"/>
    <col min="8598" max="8598" width="23.28515625" style="23" customWidth="1"/>
    <col min="8599" max="8599" width="36.28515625" style="23" customWidth="1"/>
    <col min="8600" max="8600" width="13.7109375" style="23" customWidth="1"/>
    <col min="8601" max="8601" width="7.7109375" style="23" customWidth="1"/>
    <col min="8602" max="8602" width="16.42578125" style="23" customWidth="1"/>
    <col min="8603" max="8603" width="25.140625" style="23" customWidth="1"/>
    <col min="8604" max="8604" width="31" style="23" customWidth="1"/>
    <col min="8605" max="8605" width="51" style="23" customWidth="1"/>
    <col min="8606" max="8606" width="23.28515625" style="23" customWidth="1"/>
    <col min="8607" max="8607" width="36.28515625" style="23" customWidth="1"/>
    <col min="8608" max="8608" width="13.7109375" style="23" customWidth="1"/>
    <col min="8609" max="8609" width="7.7109375" style="23" customWidth="1"/>
    <col min="8610" max="8610" width="16.42578125" style="23" customWidth="1"/>
    <col min="8611" max="8611" width="25.140625" style="23" customWidth="1"/>
    <col min="8612" max="8612" width="31" style="23" customWidth="1"/>
    <col min="8613" max="8613" width="51" style="23" customWidth="1"/>
    <col min="8614" max="8614" width="23.28515625" style="23" customWidth="1"/>
    <col min="8615" max="8615" width="36.28515625" style="23" customWidth="1"/>
    <col min="8616" max="8616" width="13.7109375" style="23" customWidth="1"/>
    <col min="8617" max="8617" width="7.7109375" style="23" customWidth="1"/>
    <col min="8618" max="8618" width="16.42578125" style="23" customWidth="1"/>
    <col min="8619" max="8619" width="25.140625" style="23" customWidth="1"/>
    <col min="8620" max="8620" width="31" style="23" customWidth="1"/>
    <col min="8621" max="8621" width="51" style="23" customWidth="1"/>
    <col min="8622" max="8622" width="23.28515625" style="23" customWidth="1"/>
    <col min="8623" max="8623" width="36.28515625" style="23" customWidth="1"/>
    <col min="8624" max="8624" width="13.7109375" style="23" customWidth="1"/>
    <col min="8625" max="8625" width="7.7109375" style="23" customWidth="1"/>
    <col min="8626" max="8626" width="16.42578125" style="23" customWidth="1"/>
    <col min="8627" max="8627" width="25.140625" style="23" customWidth="1"/>
    <col min="8628" max="8628" width="31" style="23" customWidth="1"/>
    <col min="8629" max="8629" width="51" style="23" customWidth="1"/>
    <col min="8630" max="8630" width="23.28515625" style="23" customWidth="1"/>
    <col min="8631" max="8631" width="36.28515625" style="23" customWidth="1"/>
    <col min="8632" max="8632" width="13.7109375" style="23" customWidth="1"/>
    <col min="8633" max="8633" width="7.7109375" style="23" customWidth="1"/>
    <col min="8634" max="8634" width="16.42578125" style="23" customWidth="1"/>
    <col min="8635" max="8635" width="25.140625" style="23" customWidth="1"/>
    <col min="8636" max="8636" width="31" style="23" customWidth="1"/>
    <col min="8637" max="8637" width="51" style="23" customWidth="1"/>
    <col min="8638" max="8638" width="23.28515625" style="23" customWidth="1"/>
    <col min="8639" max="8639" width="36.28515625" style="23" customWidth="1"/>
    <col min="8640" max="8640" width="13.7109375" style="23" customWidth="1"/>
    <col min="8641" max="8641" width="7.7109375" style="23" customWidth="1"/>
    <col min="8642" max="8642" width="16.42578125" style="23" customWidth="1"/>
    <col min="8643" max="8643" width="25.140625" style="23" customWidth="1"/>
    <col min="8644" max="8644" width="31" style="23" customWidth="1"/>
    <col min="8645" max="8645" width="51" style="23" customWidth="1"/>
    <col min="8646" max="8646" width="23.28515625" style="23" customWidth="1"/>
    <col min="8647" max="8647" width="36.28515625" style="23" customWidth="1"/>
    <col min="8648" max="8648" width="13.7109375" style="23" customWidth="1"/>
    <col min="8649" max="8649" width="7.7109375" style="23" customWidth="1"/>
    <col min="8650" max="8650" width="16.42578125" style="23" customWidth="1"/>
    <col min="8651" max="8651" width="25.140625" style="23" customWidth="1"/>
    <col min="8652" max="8652" width="31" style="23" customWidth="1"/>
    <col min="8653" max="8653" width="51" style="23" customWidth="1"/>
    <col min="8654" max="8654" width="23.28515625" style="23" customWidth="1"/>
    <col min="8655" max="8655" width="36.28515625" style="23" customWidth="1"/>
    <col min="8656" max="8656" width="13.7109375" style="23" customWidth="1"/>
    <col min="8657" max="8657" width="7.7109375" style="23" customWidth="1"/>
    <col min="8658" max="8658" width="16.42578125" style="23" customWidth="1"/>
    <col min="8659" max="8659" width="25.140625" style="23" customWidth="1"/>
    <col min="8660" max="8660" width="31" style="23" customWidth="1"/>
    <col min="8661" max="8661" width="51" style="23" customWidth="1"/>
    <col min="8662" max="8662" width="23.28515625" style="23" customWidth="1"/>
    <col min="8663" max="8663" width="36.28515625" style="23" customWidth="1"/>
    <col min="8664" max="8664" width="13.7109375" style="23" customWidth="1"/>
    <col min="8665" max="8665" width="7.7109375" style="23" customWidth="1"/>
    <col min="8666" max="8666" width="16.42578125" style="23" customWidth="1"/>
    <col min="8667" max="8667" width="25.140625" style="23" customWidth="1"/>
    <col min="8668" max="8668" width="31" style="23" customWidth="1"/>
    <col min="8669" max="8669" width="51" style="23" customWidth="1"/>
    <col min="8670" max="8670" width="23.28515625" style="23" customWidth="1"/>
    <col min="8671" max="8671" width="36.28515625" style="23" customWidth="1"/>
    <col min="8672" max="8672" width="13.7109375" style="23" customWidth="1"/>
    <col min="8673" max="8673" width="7.7109375" style="23" customWidth="1"/>
    <col min="8674" max="8674" width="16.42578125" style="23" customWidth="1"/>
    <col min="8675" max="8675" width="25.140625" style="23" customWidth="1"/>
    <col min="8676" max="8676" width="31" style="23" customWidth="1"/>
    <col min="8677" max="8677" width="51" style="23" customWidth="1"/>
    <col min="8678" max="8678" width="23.28515625" style="23" customWidth="1"/>
    <col min="8679" max="8679" width="36.28515625" style="23" customWidth="1"/>
    <col min="8680" max="8680" width="13.7109375" style="23" customWidth="1"/>
    <col min="8681" max="8681" width="7.7109375" style="23" customWidth="1"/>
    <col min="8682" max="8682" width="16.42578125" style="23" customWidth="1"/>
    <col min="8683" max="8683" width="25.140625" style="23" customWidth="1"/>
    <col min="8684" max="8684" width="31" style="23" customWidth="1"/>
    <col min="8685" max="8685" width="51" style="23" customWidth="1"/>
    <col min="8686" max="8686" width="23.28515625" style="23" customWidth="1"/>
    <col min="8687" max="8687" width="36.28515625" style="23" customWidth="1"/>
    <col min="8688" max="8688" width="13.7109375" style="23" customWidth="1"/>
    <col min="8689" max="8689" width="7.7109375" style="23" customWidth="1"/>
    <col min="8690" max="8690" width="16.42578125" style="23" customWidth="1"/>
    <col min="8691" max="8691" width="25.140625" style="23" customWidth="1"/>
    <col min="8692" max="8692" width="31" style="23" customWidth="1"/>
    <col min="8693" max="8693" width="51" style="23" customWidth="1"/>
    <col min="8694" max="8694" width="23.28515625" style="23" customWidth="1"/>
    <col min="8695" max="8695" width="36.28515625" style="23" customWidth="1"/>
    <col min="8696" max="8696" width="13.7109375" style="23" customWidth="1"/>
    <col min="8697" max="8697" width="7.7109375" style="23" customWidth="1"/>
    <col min="8698" max="8698" width="16.42578125" style="23" customWidth="1"/>
    <col min="8699" max="8699" width="25.140625" style="23" customWidth="1"/>
    <col min="8700" max="8700" width="31" style="23" customWidth="1"/>
    <col min="8701" max="8701" width="51" style="23" customWidth="1"/>
    <col min="8702" max="8702" width="23.28515625" style="23" customWidth="1"/>
    <col min="8703" max="8703" width="36.28515625" style="23" customWidth="1"/>
    <col min="8704" max="8704" width="13.7109375" style="23" customWidth="1"/>
    <col min="8705" max="8705" width="7.7109375" style="23" customWidth="1"/>
    <col min="8706" max="8706" width="16.42578125" style="23" customWidth="1"/>
    <col min="8707" max="8707" width="25.140625" style="23" customWidth="1"/>
    <col min="8708" max="8708" width="31" style="23" customWidth="1"/>
    <col min="8709" max="8709" width="51" style="23" customWidth="1"/>
    <col min="8710" max="8710" width="23.28515625" style="23" customWidth="1"/>
    <col min="8711" max="8711" width="36.28515625" style="23" customWidth="1"/>
    <col min="8712" max="8712" width="13.7109375" style="23" customWidth="1"/>
    <col min="8713" max="8713" width="7.7109375" style="23" customWidth="1"/>
    <col min="8714" max="8714" width="16.42578125" style="23" customWidth="1"/>
    <col min="8715" max="8715" width="25.140625" style="23" customWidth="1"/>
    <col min="8716" max="8716" width="31" style="23" customWidth="1"/>
    <col min="8717" max="8717" width="51" style="23" customWidth="1"/>
    <col min="8718" max="8718" width="23.28515625" style="23" customWidth="1"/>
    <col min="8719" max="8719" width="36.28515625" style="23" customWidth="1"/>
    <col min="8720" max="8720" width="13.7109375" style="23" customWidth="1"/>
    <col min="8721" max="8721" width="7.7109375" style="23" customWidth="1"/>
    <col min="8722" max="8722" width="16.42578125" style="23" customWidth="1"/>
    <col min="8723" max="8723" width="25.140625" style="23" customWidth="1"/>
    <col min="8724" max="8724" width="31" style="23" customWidth="1"/>
    <col min="8725" max="8725" width="51" style="23" customWidth="1"/>
    <col min="8726" max="8726" width="23.28515625" style="23" customWidth="1"/>
    <col min="8727" max="8727" width="36.28515625" style="23" customWidth="1"/>
    <col min="8728" max="8728" width="13.7109375" style="23" customWidth="1"/>
    <col min="8729" max="8729" width="7.7109375" style="23" customWidth="1"/>
    <col min="8730" max="8730" width="16.42578125" style="23" customWidth="1"/>
    <col min="8731" max="8731" width="25.140625" style="23" customWidth="1"/>
    <col min="8732" max="8732" width="31" style="23" customWidth="1"/>
    <col min="8733" max="8733" width="51" style="23" customWidth="1"/>
    <col min="8734" max="8734" width="23.28515625" style="23" customWidth="1"/>
    <col min="8735" max="8735" width="36.28515625" style="23" customWidth="1"/>
    <col min="8736" max="8736" width="13.7109375" style="23" customWidth="1"/>
    <col min="8737" max="8737" width="7.7109375" style="23" customWidth="1"/>
    <col min="8738" max="8738" width="16.42578125" style="23" customWidth="1"/>
    <col min="8739" max="8739" width="25.140625" style="23" customWidth="1"/>
    <col min="8740" max="8740" width="31" style="23" customWidth="1"/>
    <col min="8741" max="8741" width="51" style="23" customWidth="1"/>
    <col min="8742" max="8742" width="23.28515625" style="23" customWidth="1"/>
    <col min="8743" max="8743" width="36.28515625" style="23" customWidth="1"/>
    <col min="8744" max="8744" width="13.7109375" style="23" customWidth="1"/>
    <col min="8745" max="8745" width="7.7109375" style="23" customWidth="1"/>
    <col min="8746" max="8746" width="16.42578125" style="23" customWidth="1"/>
    <col min="8747" max="8747" width="25.140625" style="23" customWidth="1"/>
    <col min="8748" max="8748" width="31" style="23" customWidth="1"/>
    <col min="8749" max="8749" width="51" style="23" customWidth="1"/>
    <col min="8750" max="8750" width="23.28515625" style="23" customWidth="1"/>
    <col min="8751" max="8751" width="36.28515625" style="23" customWidth="1"/>
    <col min="8752" max="8752" width="13.7109375" style="23" customWidth="1"/>
    <col min="8753" max="8753" width="7.7109375" style="23" customWidth="1"/>
    <col min="8754" max="8754" width="16.42578125" style="23" customWidth="1"/>
    <col min="8755" max="8755" width="25.140625" style="23" customWidth="1"/>
    <col min="8756" max="8756" width="31" style="23" customWidth="1"/>
    <col min="8757" max="8757" width="51" style="23" customWidth="1"/>
    <col min="8758" max="8758" width="23.28515625" style="23" customWidth="1"/>
    <col min="8759" max="8759" width="36.28515625" style="23" customWidth="1"/>
    <col min="8760" max="8760" width="13.7109375" style="23" customWidth="1"/>
    <col min="8761" max="8761" width="7.7109375" style="23" customWidth="1"/>
    <col min="8762" max="8762" width="16.42578125" style="23" customWidth="1"/>
    <col min="8763" max="8763" width="25.140625" style="23" customWidth="1"/>
    <col min="8764" max="8764" width="31" style="23" customWidth="1"/>
    <col min="8765" max="8765" width="51" style="23" customWidth="1"/>
    <col min="8766" max="8766" width="23.28515625" style="23" customWidth="1"/>
    <col min="8767" max="8767" width="36.28515625" style="23" customWidth="1"/>
    <col min="8768" max="8768" width="13.7109375" style="23" customWidth="1"/>
    <col min="8769" max="8769" width="7.7109375" style="23" customWidth="1"/>
    <col min="8770" max="8770" width="16.42578125" style="23" customWidth="1"/>
    <col min="8771" max="8771" width="25.140625" style="23" customWidth="1"/>
    <col min="8772" max="8772" width="31" style="23" customWidth="1"/>
    <col min="8773" max="8773" width="51" style="23" customWidth="1"/>
    <col min="8774" max="8774" width="23.28515625" style="23" customWidth="1"/>
    <col min="8775" max="8775" width="36.28515625" style="23" customWidth="1"/>
    <col min="8776" max="8776" width="13.7109375" style="23" customWidth="1"/>
    <col min="8777" max="8777" width="7.7109375" style="23" customWidth="1"/>
    <col min="8778" max="8778" width="16.42578125" style="23" customWidth="1"/>
    <col min="8779" max="8779" width="25.140625" style="23" customWidth="1"/>
    <col min="8780" max="8780" width="31" style="23" customWidth="1"/>
    <col min="8781" max="8781" width="51" style="23" customWidth="1"/>
    <col min="8782" max="8782" width="23.28515625" style="23" customWidth="1"/>
    <col min="8783" max="8783" width="36.28515625" style="23" customWidth="1"/>
    <col min="8784" max="8784" width="13.7109375" style="23" customWidth="1"/>
    <col min="8785" max="8785" width="7.7109375" style="23" customWidth="1"/>
    <col min="8786" max="8786" width="16.42578125" style="23" customWidth="1"/>
    <col min="8787" max="8787" width="25.140625" style="23" customWidth="1"/>
    <col min="8788" max="8788" width="31" style="23" customWidth="1"/>
    <col min="8789" max="8789" width="51" style="23" customWidth="1"/>
    <col min="8790" max="8790" width="23.28515625" style="23" customWidth="1"/>
    <col min="8791" max="8791" width="36.28515625" style="23" customWidth="1"/>
    <col min="8792" max="8792" width="13.7109375" style="23" customWidth="1"/>
    <col min="8793" max="8793" width="7.7109375" style="23" customWidth="1"/>
    <col min="8794" max="8794" width="16.42578125" style="23" customWidth="1"/>
    <col min="8795" max="8795" width="25.140625" style="23" customWidth="1"/>
    <col min="8796" max="8796" width="31" style="23" customWidth="1"/>
    <col min="8797" max="8797" width="51" style="23" customWidth="1"/>
    <col min="8798" max="8798" width="23.28515625" style="23" customWidth="1"/>
    <col min="8799" max="8799" width="36.28515625" style="23" customWidth="1"/>
    <col min="8800" max="8800" width="13.7109375" style="23" customWidth="1"/>
    <col min="8801" max="8801" width="7.7109375" style="23" customWidth="1"/>
    <col min="8802" max="8802" width="16.42578125" style="23" customWidth="1"/>
    <col min="8803" max="8803" width="25.140625" style="23" customWidth="1"/>
    <col min="8804" max="8804" width="31" style="23" customWidth="1"/>
    <col min="8805" max="8805" width="51" style="23" customWidth="1"/>
    <col min="8806" max="8806" width="23.28515625" style="23" customWidth="1"/>
    <col min="8807" max="8807" width="36.28515625" style="23" customWidth="1"/>
    <col min="8808" max="8808" width="13.7109375" style="23" customWidth="1"/>
    <col min="8809" max="8809" width="7.7109375" style="23" customWidth="1"/>
    <col min="8810" max="8810" width="16.42578125" style="23" customWidth="1"/>
    <col min="8811" max="8811" width="25.140625" style="23" customWidth="1"/>
    <col min="8812" max="8812" width="31" style="23" customWidth="1"/>
    <col min="8813" max="8813" width="51" style="23" customWidth="1"/>
    <col min="8814" max="8814" width="23.28515625" style="23" customWidth="1"/>
    <col min="8815" max="8815" width="36.28515625" style="23" customWidth="1"/>
    <col min="8816" max="8816" width="13.7109375" style="23" customWidth="1"/>
    <col min="8817" max="8817" width="7.7109375" style="23" customWidth="1"/>
    <col min="8818" max="8818" width="16.42578125" style="23" customWidth="1"/>
    <col min="8819" max="8819" width="25.140625" style="23" customWidth="1"/>
    <col min="8820" max="8820" width="31" style="23" customWidth="1"/>
    <col min="8821" max="8821" width="51" style="23" customWidth="1"/>
    <col min="8822" max="8822" width="23.28515625" style="23" customWidth="1"/>
    <col min="8823" max="8823" width="36.28515625" style="23" customWidth="1"/>
    <col min="8824" max="8824" width="13.7109375" style="23" customWidth="1"/>
    <col min="8825" max="8825" width="7.7109375" style="23" customWidth="1"/>
    <col min="8826" max="8826" width="16.42578125" style="23" customWidth="1"/>
    <col min="8827" max="8827" width="25.140625" style="23" customWidth="1"/>
    <col min="8828" max="8828" width="31" style="23" customWidth="1"/>
    <col min="8829" max="8829" width="51" style="23" customWidth="1"/>
    <col min="8830" max="8830" width="23.28515625" style="23" customWidth="1"/>
    <col min="8831" max="8831" width="36.28515625" style="23" customWidth="1"/>
    <col min="8832" max="8832" width="13.7109375" style="23" customWidth="1"/>
    <col min="8833" max="8833" width="7.7109375" style="23" customWidth="1"/>
    <col min="8834" max="8834" width="16.42578125" style="23" customWidth="1"/>
    <col min="8835" max="8835" width="25.140625" style="23" customWidth="1"/>
    <col min="8836" max="8836" width="31" style="23" customWidth="1"/>
    <col min="8837" max="8837" width="51" style="23" customWidth="1"/>
    <col min="8838" max="8838" width="23.28515625" style="23" customWidth="1"/>
    <col min="8839" max="8839" width="36.28515625" style="23" customWidth="1"/>
    <col min="8840" max="8840" width="13.7109375" style="23" customWidth="1"/>
    <col min="8841" max="8841" width="7.7109375" style="23" customWidth="1"/>
    <col min="8842" max="8842" width="16.42578125" style="23" customWidth="1"/>
    <col min="8843" max="8843" width="25.140625" style="23" customWidth="1"/>
    <col min="8844" max="8844" width="31" style="23" customWidth="1"/>
    <col min="8845" max="8845" width="51" style="23" customWidth="1"/>
    <col min="8846" max="8846" width="23.28515625" style="23" customWidth="1"/>
    <col min="8847" max="8847" width="36.28515625" style="23" customWidth="1"/>
    <col min="8848" max="8848" width="13.7109375" style="23" customWidth="1"/>
    <col min="8849" max="8849" width="7.7109375" style="23" customWidth="1"/>
    <col min="8850" max="8850" width="16.42578125" style="23" customWidth="1"/>
    <col min="8851" max="8851" width="25.140625" style="23" customWidth="1"/>
    <col min="8852" max="8852" width="31" style="23" customWidth="1"/>
    <col min="8853" max="8853" width="51" style="23" customWidth="1"/>
    <col min="8854" max="8854" width="23.28515625" style="23" customWidth="1"/>
    <col min="8855" max="8855" width="36.28515625" style="23" customWidth="1"/>
    <col min="8856" max="8856" width="13.7109375" style="23" customWidth="1"/>
    <col min="8857" max="8857" width="7.7109375" style="23" customWidth="1"/>
    <col min="8858" max="8858" width="16.42578125" style="23" customWidth="1"/>
    <col min="8859" max="8859" width="25.140625" style="23" customWidth="1"/>
    <col min="8860" max="8860" width="31" style="23" customWidth="1"/>
    <col min="8861" max="8861" width="51" style="23" customWidth="1"/>
    <col min="8862" max="8862" width="23.28515625" style="23" customWidth="1"/>
    <col min="8863" max="8863" width="36.28515625" style="23" customWidth="1"/>
    <col min="8864" max="8864" width="13.7109375" style="23" customWidth="1"/>
    <col min="8865" max="8865" width="7.7109375" style="23" customWidth="1"/>
    <col min="8866" max="8866" width="16.42578125" style="23" customWidth="1"/>
    <col min="8867" max="8867" width="25.140625" style="23" customWidth="1"/>
    <col min="8868" max="8868" width="31" style="23" customWidth="1"/>
    <col min="8869" max="8869" width="51" style="23" customWidth="1"/>
    <col min="8870" max="8870" width="23.28515625" style="23" customWidth="1"/>
    <col min="8871" max="8871" width="36.28515625" style="23" customWidth="1"/>
    <col min="8872" max="8872" width="13.7109375" style="23" customWidth="1"/>
    <col min="8873" max="8873" width="7.7109375" style="23" customWidth="1"/>
    <col min="8874" max="8874" width="16.42578125" style="23" customWidth="1"/>
    <col min="8875" max="8875" width="25.140625" style="23" customWidth="1"/>
    <col min="8876" max="8876" width="31" style="23" customWidth="1"/>
    <col min="8877" max="8877" width="51" style="23" customWidth="1"/>
    <col min="8878" max="8878" width="23.28515625" style="23" customWidth="1"/>
    <col min="8879" max="8879" width="36.28515625" style="23" customWidth="1"/>
    <col min="8880" max="8880" width="13.7109375" style="23" customWidth="1"/>
    <col min="8881" max="8881" width="7.7109375" style="23" customWidth="1"/>
    <col min="8882" max="8882" width="16.42578125" style="23" customWidth="1"/>
    <col min="8883" max="8883" width="25.140625" style="23" customWidth="1"/>
    <col min="8884" max="8884" width="31" style="23" customWidth="1"/>
    <col min="8885" max="8885" width="51" style="23" customWidth="1"/>
    <col min="8886" max="8886" width="23.28515625" style="23" customWidth="1"/>
    <col min="8887" max="8887" width="36.28515625" style="23" customWidth="1"/>
    <col min="8888" max="8888" width="13.7109375" style="23" customWidth="1"/>
    <col min="8889" max="8889" width="7.7109375" style="23" customWidth="1"/>
    <col min="8890" max="8890" width="16.42578125" style="23" customWidth="1"/>
    <col min="8891" max="8891" width="25.140625" style="23" customWidth="1"/>
    <col min="8892" max="8892" width="31" style="23" customWidth="1"/>
    <col min="8893" max="8893" width="51" style="23" customWidth="1"/>
    <col min="8894" max="8894" width="23.28515625" style="23" customWidth="1"/>
    <col min="8895" max="8895" width="36.28515625" style="23" customWidth="1"/>
    <col min="8896" max="8896" width="13.7109375" style="23" customWidth="1"/>
    <col min="8897" max="8897" width="7.7109375" style="23" customWidth="1"/>
    <col min="8898" max="8898" width="16.42578125" style="23" customWidth="1"/>
    <col min="8899" max="8899" width="25.140625" style="23" customWidth="1"/>
    <col min="8900" max="8900" width="31" style="23" customWidth="1"/>
    <col min="8901" max="8901" width="51" style="23" customWidth="1"/>
    <col min="8902" max="8902" width="23.28515625" style="23" customWidth="1"/>
    <col min="8903" max="8903" width="36.28515625" style="23" customWidth="1"/>
    <col min="8904" max="8904" width="13.7109375" style="23" customWidth="1"/>
    <col min="8905" max="8905" width="7.7109375" style="23" customWidth="1"/>
    <col min="8906" max="8906" width="16.42578125" style="23" customWidth="1"/>
    <col min="8907" max="8907" width="25.140625" style="23" customWidth="1"/>
    <col min="8908" max="8908" width="31" style="23" customWidth="1"/>
    <col min="8909" max="8909" width="51" style="23" customWidth="1"/>
    <col min="8910" max="8910" width="23.28515625" style="23" customWidth="1"/>
    <col min="8911" max="8911" width="36.28515625" style="23" customWidth="1"/>
    <col min="8912" max="8912" width="13.7109375" style="23" customWidth="1"/>
    <col min="8913" max="8913" width="7.7109375" style="23" customWidth="1"/>
    <col min="8914" max="8914" width="16.42578125" style="23" customWidth="1"/>
    <col min="8915" max="8915" width="25.140625" style="23" customWidth="1"/>
    <col min="8916" max="8916" width="31" style="23" customWidth="1"/>
    <col min="8917" max="8917" width="51" style="23" customWidth="1"/>
    <col min="8918" max="8918" width="23.28515625" style="23" customWidth="1"/>
    <col min="8919" max="8919" width="36.28515625" style="23" customWidth="1"/>
    <col min="8920" max="8920" width="13.7109375" style="23" customWidth="1"/>
    <col min="8921" max="8921" width="7.7109375" style="23" customWidth="1"/>
    <col min="8922" max="8922" width="16.42578125" style="23" customWidth="1"/>
    <col min="8923" max="8923" width="25.140625" style="23" customWidth="1"/>
    <col min="8924" max="8924" width="31" style="23" customWidth="1"/>
    <col min="8925" max="8925" width="51" style="23" customWidth="1"/>
    <col min="8926" max="8926" width="23.28515625" style="23" customWidth="1"/>
    <col min="8927" max="8927" width="36.28515625" style="23" customWidth="1"/>
    <col min="8928" max="8928" width="13.7109375" style="23" customWidth="1"/>
    <col min="8929" max="8929" width="7.7109375" style="23" customWidth="1"/>
    <col min="8930" max="8930" width="16.42578125" style="23" customWidth="1"/>
    <col min="8931" max="8931" width="25.140625" style="23" customWidth="1"/>
    <col min="8932" max="8932" width="31" style="23" customWidth="1"/>
    <col min="8933" max="8933" width="51" style="23" customWidth="1"/>
    <col min="8934" max="8934" width="23.28515625" style="23" customWidth="1"/>
    <col min="8935" max="8935" width="36.28515625" style="23" customWidth="1"/>
    <col min="8936" max="8936" width="13.7109375" style="23" customWidth="1"/>
    <col min="8937" max="8937" width="7.7109375" style="23" customWidth="1"/>
    <col min="8938" max="8938" width="16.42578125" style="23" customWidth="1"/>
    <col min="8939" max="8939" width="25.140625" style="23" customWidth="1"/>
    <col min="8940" max="8940" width="31" style="23" customWidth="1"/>
    <col min="8941" max="8941" width="51" style="23" customWidth="1"/>
    <col min="8942" max="8942" width="23.28515625" style="23" customWidth="1"/>
    <col min="8943" max="8943" width="36.28515625" style="23" customWidth="1"/>
    <col min="8944" max="8944" width="13.7109375" style="23" customWidth="1"/>
    <col min="8945" max="8945" width="7.7109375" style="23" customWidth="1"/>
    <col min="8946" max="8946" width="16.42578125" style="23" customWidth="1"/>
    <col min="8947" max="8947" width="25.140625" style="23" customWidth="1"/>
    <col min="8948" max="8948" width="31" style="23" customWidth="1"/>
    <col min="8949" max="8949" width="51" style="23" customWidth="1"/>
    <col min="8950" max="8950" width="23.28515625" style="23" customWidth="1"/>
    <col min="8951" max="8951" width="36.28515625" style="23" customWidth="1"/>
    <col min="8952" max="8952" width="13.7109375" style="23" customWidth="1"/>
    <col min="8953" max="8953" width="7.7109375" style="23" customWidth="1"/>
    <col min="8954" max="8954" width="16.42578125" style="23" customWidth="1"/>
    <col min="8955" max="8955" width="25.140625" style="23" customWidth="1"/>
    <col min="8956" max="8956" width="31" style="23" customWidth="1"/>
    <col min="8957" max="8957" width="51" style="23" customWidth="1"/>
    <col min="8958" max="8958" width="23.28515625" style="23" customWidth="1"/>
    <col min="8959" max="8959" width="36.28515625" style="23" customWidth="1"/>
    <col min="8960" max="8960" width="13.7109375" style="23" customWidth="1"/>
    <col min="8961" max="8961" width="7.7109375" style="23" customWidth="1"/>
    <col min="8962" max="8962" width="16.42578125" style="23" customWidth="1"/>
    <col min="8963" max="8963" width="25.140625" style="23" customWidth="1"/>
    <col min="8964" max="8964" width="31" style="23" customWidth="1"/>
    <col min="8965" max="8965" width="51" style="23" customWidth="1"/>
    <col min="8966" max="8966" width="23.28515625" style="23" customWidth="1"/>
    <col min="8967" max="8967" width="36.28515625" style="23" customWidth="1"/>
    <col min="8968" max="8968" width="13.7109375" style="23" customWidth="1"/>
    <col min="8969" max="8969" width="7.7109375" style="23" customWidth="1"/>
    <col min="8970" max="8970" width="16.42578125" style="23" customWidth="1"/>
    <col min="8971" max="8971" width="25.140625" style="23" customWidth="1"/>
    <col min="8972" max="8972" width="31" style="23" customWidth="1"/>
    <col min="8973" max="8973" width="51" style="23" customWidth="1"/>
    <col min="8974" max="8974" width="23.28515625" style="23" customWidth="1"/>
    <col min="8975" max="8975" width="36.28515625" style="23" customWidth="1"/>
    <col min="8976" max="8976" width="13.7109375" style="23" customWidth="1"/>
    <col min="8977" max="8977" width="7.7109375" style="23" customWidth="1"/>
    <col min="8978" max="8978" width="16.42578125" style="23" customWidth="1"/>
    <col min="8979" max="8979" width="25.140625" style="23" customWidth="1"/>
    <col min="8980" max="8980" width="31" style="23" customWidth="1"/>
    <col min="8981" max="8981" width="51" style="23" customWidth="1"/>
    <col min="8982" max="8982" width="23.28515625" style="23" customWidth="1"/>
    <col min="8983" max="8983" width="36.28515625" style="23" customWidth="1"/>
    <col min="8984" max="8984" width="13.7109375" style="23" customWidth="1"/>
    <col min="8985" max="8985" width="7.7109375" style="23" customWidth="1"/>
    <col min="8986" max="8986" width="16.42578125" style="23" customWidth="1"/>
    <col min="8987" max="8987" width="25.140625" style="23" customWidth="1"/>
    <col min="8988" max="8988" width="31" style="23" customWidth="1"/>
    <col min="8989" max="8989" width="51" style="23" customWidth="1"/>
    <col min="8990" max="8990" width="23.28515625" style="23" customWidth="1"/>
    <col min="8991" max="8991" width="36.28515625" style="23" customWidth="1"/>
    <col min="8992" max="8992" width="13.7109375" style="23" customWidth="1"/>
    <col min="8993" max="8993" width="7.7109375" style="23" customWidth="1"/>
    <col min="8994" max="8994" width="16.42578125" style="23" customWidth="1"/>
    <col min="8995" max="8995" width="25.140625" style="23" customWidth="1"/>
    <col min="8996" max="8996" width="31" style="23" customWidth="1"/>
    <col min="8997" max="8997" width="51" style="23" customWidth="1"/>
    <col min="8998" max="8998" width="23.28515625" style="23" customWidth="1"/>
    <col min="8999" max="8999" width="36.28515625" style="23" customWidth="1"/>
    <col min="9000" max="9000" width="13.7109375" style="23" customWidth="1"/>
    <col min="9001" max="9001" width="7.7109375" style="23" customWidth="1"/>
    <col min="9002" max="9002" width="16.42578125" style="23" customWidth="1"/>
    <col min="9003" max="9003" width="25.140625" style="23" customWidth="1"/>
    <col min="9004" max="9004" width="31" style="23" customWidth="1"/>
    <col min="9005" max="9005" width="51" style="23" customWidth="1"/>
    <col min="9006" max="9006" width="23.28515625" style="23" customWidth="1"/>
    <col min="9007" max="9007" width="36.28515625" style="23" customWidth="1"/>
    <col min="9008" max="9008" width="13.7109375" style="23" customWidth="1"/>
    <col min="9009" max="9009" width="7.7109375" style="23" customWidth="1"/>
    <col min="9010" max="9010" width="16.42578125" style="23" customWidth="1"/>
    <col min="9011" max="9011" width="25.140625" style="23" customWidth="1"/>
    <col min="9012" max="9012" width="31" style="23" customWidth="1"/>
    <col min="9013" max="9013" width="51" style="23" customWidth="1"/>
    <col min="9014" max="9014" width="23.28515625" style="23" customWidth="1"/>
    <col min="9015" max="9015" width="36.28515625" style="23" customWidth="1"/>
    <col min="9016" max="9016" width="13.7109375" style="23" customWidth="1"/>
    <col min="9017" max="9017" width="7.7109375" style="23" customWidth="1"/>
    <col min="9018" max="9018" width="16.42578125" style="23" customWidth="1"/>
    <col min="9019" max="9019" width="25.140625" style="23" customWidth="1"/>
    <col min="9020" max="9020" width="31" style="23" customWidth="1"/>
    <col min="9021" max="9021" width="51" style="23" customWidth="1"/>
    <col min="9022" max="9022" width="23.28515625" style="23" customWidth="1"/>
    <col min="9023" max="9023" width="36.28515625" style="23" customWidth="1"/>
    <col min="9024" max="9024" width="13.7109375" style="23" customWidth="1"/>
    <col min="9025" max="9025" width="7.7109375" style="23" customWidth="1"/>
    <col min="9026" max="9026" width="16.42578125" style="23" customWidth="1"/>
    <col min="9027" max="9027" width="25.140625" style="23" customWidth="1"/>
    <col min="9028" max="9028" width="31" style="23" customWidth="1"/>
    <col min="9029" max="9029" width="51" style="23" customWidth="1"/>
    <col min="9030" max="9030" width="23.28515625" style="23" customWidth="1"/>
    <col min="9031" max="9031" width="36.28515625" style="23" customWidth="1"/>
    <col min="9032" max="9032" width="13.7109375" style="23" customWidth="1"/>
    <col min="9033" max="9033" width="7.7109375" style="23" customWidth="1"/>
    <col min="9034" max="9034" width="16.42578125" style="23" customWidth="1"/>
    <col min="9035" max="9035" width="25.140625" style="23" customWidth="1"/>
    <col min="9036" max="9036" width="31" style="23" customWidth="1"/>
    <col min="9037" max="9037" width="51" style="23" customWidth="1"/>
    <col min="9038" max="9038" width="23.28515625" style="23" customWidth="1"/>
    <col min="9039" max="9039" width="36.28515625" style="23" customWidth="1"/>
    <col min="9040" max="9040" width="13.7109375" style="23" customWidth="1"/>
    <col min="9041" max="9041" width="7.7109375" style="23" customWidth="1"/>
    <col min="9042" max="9042" width="16.42578125" style="23" customWidth="1"/>
    <col min="9043" max="9043" width="25.140625" style="23" customWidth="1"/>
    <col min="9044" max="9044" width="31" style="23" customWidth="1"/>
    <col min="9045" max="9045" width="51" style="23" customWidth="1"/>
    <col min="9046" max="9046" width="23.28515625" style="23" customWidth="1"/>
    <col min="9047" max="9047" width="36.28515625" style="23" customWidth="1"/>
    <col min="9048" max="9048" width="13.7109375" style="23" customWidth="1"/>
    <col min="9049" max="9049" width="7.7109375" style="23" customWidth="1"/>
    <col min="9050" max="9050" width="16.42578125" style="23" customWidth="1"/>
    <col min="9051" max="9051" width="25.140625" style="23" customWidth="1"/>
    <col min="9052" max="9052" width="31" style="23" customWidth="1"/>
    <col min="9053" max="9053" width="51" style="23" customWidth="1"/>
    <col min="9054" max="9054" width="23.28515625" style="23" customWidth="1"/>
    <col min="9055" max="9055" width="36.28515625" style="23" customWidth="1"/>
    <col min="9056" max="9056" width="13.7109375" style="23" customWidth="1"/>
    <col min="9057" max="9057" width="7.7109375" style="23" customWidth="1"/>
    <col min="9058" max="9058" width="16.42578125" style="23" customWidth="1"/>
    <col min="9059" max="9059" width="25.140625" style="23" customWidth="1"/>
    <col min="9060" max="9060" width="31" style="23" customWidth="1"/>
    <col min="9061" max="9061" width="51" style="23" customWidth="1"/>
    <col min="9062" max="9062" width="23.28515625" style="23" customWidth="1"/>
    <col min="9063" max="9063" width="36.28515625" style="23" customWidth="1"/>
    <col min="9064" max="9064" width="13.7109375" style="23" customWidth="1"/>
    <col min="9065" max="9065" width="7.7109375" style="23" customWidth="1"/>
    <col min="9066" max="9066" width="16.42578125" style="23" customWidth="1"/>
    <col min="9067" max="9067" width="25.140625" style="23" customWidth="1"/>
    <col min="9068" max="9068" width="31" style="23" customWidth="1"/>
    <col min="9069" max="9069" width="51" style="23" customWidth="1"/>
    <col min="9070" max="9070" width="23.28515625" style="23" customWidth="1"/>
    <col min="9071" max="9071" width="36.28515625" style="23" customWidth="1"/>
    <col min="9072" max="9072" width="13.7109375" style="23" customWidth="1"/>
    <col min="9073" max="9073" width="7.7109375" style="23" customWidth="1"/>
    <col min="9074" max="9074" width="16.42578125" style="23" customWidth="1"/>
    <col min="9075" max="9075" width="25.140625" style="23" customWidth="1"/>
    <col min="9076" max="9076" width="31" style="23" customWidth="1"/>
    <col min="9077" max="9077" width="51" style="23" customWidth="1"/>
    <col min="9078" max="9078" width="23.28515625" style="23" customWidth="1"/>
    <col min="9079" max="9079" width="36.28515625" style="23" customWidth="1"/>
    <col min="9080" max="9080" width="13.7109375" style="23" customWidth="1"/>
    <col min="9081" max="9081" width="7.7109375" style="23" customWidth="1"/>
    <col min="9082" max="9082" width="16.42578125" style="23" customWidth="1"/>
    <col min="9083" max="9083" width="25.140625" style="23" customWidth="1"/>
    <col min="9084" max="9084" width="31" style="23" customWidth="1"/>
    <col min="9085" max="9085" width="51" style="23" customWidth="1"/>
    <col min="9086" max="9086" width="23.28515625" style="23" customWidth="1"/>
    <col min="9087" max="9087" width="36.28515625" style="23" customWidth="1"/>
    <col min="9088" max="9088" width="13.7109375" style="23" customWidth="1"/>
    <col min="9089" max="9089" width="7.7109375" style="23" customWidth="1"/>
    <col min="9090" max="9090" width="16.42578125" style="23" customWidth="1"/>
    <col min="9091" max="9091" width="25.140625" style="23" customWidth="1"/>
    <col min="9092" max="9092" width="31" style="23" customWidth="1"/>
    <col min="9093" max="9093" width="51" style="23" customWidth="1"/>
    <col min="9094" max="9094" width="23.28515625" style="23" customWidth="1"/>
    <col min="9095" max="9095" width="36.28515625" style="23" customWidth="1"/>
    <col min="9096" max="9096" width="13.7109375" style="23" customWidth="1"/>
    <col min="9097" max="9097" width="7.7109375" style="23" customWidth="1"/>
    <col min="9098" max="9098" width="16.42578125" style="23" customWidth="1"/>
    <col min="9099" max="9099" width="25.140625" style="23" customWidth="1"/>
    <col min="9100" max="9100" width="31" style="23" customWidth="1"/>
    <col min="9101" max="9101" width="51" style="23" customWidth="1"/>
    <col min="9102" max="9102" width="23.28515625" style="23" customWidth="1"/>
    <col min="9103" max="9103" width="36.28515625" style="23" customWidth="1"/>
    <col min="9104" max="9104" width="13.7109375" style="23" customWidth="1"/>
    <col min="9105" max="9105" width="7.7109375" style="23" customWidth="1"/>
    <col min="9106" max="9106" width="16.42578125" style="23" customWidth="1"/>
    <col min="9107" max="9107" width="25.140625" style="23" customWidth="1"/>
    <col min="9108" max="9108" width="31" style="23" customWidth="1"/>
    <col min="9109" max="9109" width="51" style="23" customWidth="1"/>
    <col min="9110" max="9110" width="23.28515625" style="23" customWidth="1"/>
    <col min="9111" max="9111" width="36.28515625" style="23" customWidth="1"/>
    <col min="9112" max="9112" width="13.7109375" style="23" customWidth="1"/>
    <col min="9113" max="9113" width="7.7109375" style="23" customWidth="1"/>
    <col min="9114" max="9114" width="16.42578125" style="23" customWidth="1"/>
    <col min="9115" max="9115" width="25.140625" style="23" customWidth="1"/>
    <col min="9116" max="9116" width="31" style="23" customWidth="1"/>
    <col min="9117" max="9117" width="51" style="23" customWidth="1"/>
    <col min="9118" max="9118" width="23.28515625" style="23" customWidth="1"/>
    <col min="9119" max="9119" width="36.28515625" style="23" customWidth="1"/>
    <col min="9120" max="9120" width="13.7109375" style="23" customWidth="1"/>
    <col min="9121" max="9121" width="7.7109375" style="23" customWidth="1"/>
    <col min="9122" max="9122" width="16.42578125" style="23" customWidth="1"/>
    <col min="9123" max="9123" width="25.140625" style="23" customWidth="1"/>
    <col min="9124" max="9124" width="31" style="23" customWidth="1"/>
    <col min="9125" max="9125" width="51" style="23" customWidth="1"/>
    <col min="9126" max="9126" width="23.28515625" style="23" customWidth="1"/>
    <col min="9127" max="9127" width="36.28515625" style="23" customWidth="1"/>
    <col min="9128" max="9128" width="13.7109375" style="23" customWidth="1"/>
    <col min="9129" max="9129" width="7.7109375" style="23" customWidth="1"/>
    <col min="9130" max="9130" width="16.42578125" style="23" customWidth="1"/>
    <col min="9131" max="9131" width="25.140625" style="23" customWidth="1"/>
    <col min="9132" max="9132" width="31" style="23" customWidth="1"/>
    <col min="9133" max="9133" width="51" style="23" customWidth="1"/>
    <col min="9134" max="9134" width="23.28515625" style="23" customWidth="1"/>
    <col min="9135" max="9135" width="36.28515625" style="23" customWidth="1"/>
    <col min="9136" max="9136" width="13.7109375" style="23" customWidth="1"/>
    <col min="9137" max="9137" width="7.7109375" style="23" customWidth="1"/>
    <col min="9138" max="9138" width="16.42578125" style="23" customWidth="1"/>
    <col min="9139" max="9139" width="25.140625" style="23" customWidth="1"/>
    <col min="9140" max="9140" width="31" style="23" customWidth="1"/>
    <col min="9141" max="9141" width="51" style="23" customWidth="1"/>
    <col min="9142" max="9142" width="23.28515625" style="23" customWidth="1"/>
    <col min="9143" max="9143" width="36.28515625" style="23" customWidth="1"/>
    <col min="9144" max="9144" width="13.7109375" style="23" customWidth="1"/>
    <col min="9145" max="9145" width="7.7109375" style="23" customWidth="1"/>
    <col min="9146" max="9146" width="16.42578125" style="23" customWidth="1"/>
    <col min="9147" max="9147" width="25.140625" style="23" customWidth="1"/>
    <col min="9148" max="9148" width="31" style="23" customWidth="1"/>
    <col min="9149" max="9149" width="51" style="23" customWidth="1"/>
    <col min="9150" max="9150" width="23.28515625" style="23" customWidth="1"/>
    <col min="9151" max="9151" width="36.28515625" style="23" customWidth="1"/>
    <col min="9152" max="9152" width="13.7109375" style="23" customWidth="1"/>
    <col min="9153" max="9153" width="7.7109375" style="23" customWidth="1"/>
    <col min="9154" max="9154" width="16.42578125" style="23" customWidth="1"/>
    <col min="9155" max="9155" width="25.140625" style="23" customWidth="1"/>
    <col min="9156" max="9156" width="31" style="23" customWidth="1"/>
    <col min="9157" max="9157" width="51" style="23" customWidth="1"/>
    <col min="9158" max="9158" width="23.28515625" style="23" customWidth="1"/>
    <col min="9159" max="9159" width="36.28515625" style="23" customWidth="1"/>
    <col min="9160" max="9160" width="13.7109375" style="23" customWidth="1"/>
    <col min="9161" max="9161" width="7.7109375" style="23" customWidth="1"/>
    <col min="9162" max="9162" width="16.42578125" style="23" customWidth="1"/>
    <col min="9163" max="9163" width="25.140625" style="23" customWidth="1"/>
    <col min="9164" max="9164" width="31" style="23" customWidth="1"/>
    <col min="9165" max="9165" width="51" style="23" customWidth="1"/>
    <col min="9166" max="9166" width="23.28515625" style="23" customWidth="1"/>
    <col min="9167" max="9167" width="36.28515625" style="23" customWidth="1"/>
    <col min="9168" max="9168" width="13.7109375" style="23" customWidth="1"/>
    <col min="9169" max="9169" width="7.7109375" style="23" customWidth="1"/>
    <col min="9170" max="9170" width="16.42578125" style="23" customWidth="1"/>
    <col min="9171" max="9171" width="25.140625" style="23" customWidth="1"/>
    <col min="9172" max="9172" width="31" style="23" customWidth="1"/>
    <col min="9173" max="9173" width="51" style="23" customWidth="1"/>
    <col min="9174" max="9174" width="23.28515625" style="23" customWidth="1"/>
    <col min="9175" max="9175" width="36.28515625" style="23" customWidth="1"/>
    <col min="9176" max="9176" width="13.7109375" style="23" customWidth="1"/>
    <col min="9177" max="9177" width="7.7109375" style="23" customWidth="1"/>
    <col min="9178" max="9178" width="16.42578125" style="23" customWidth="1"/>
    <col min="9179" max="9179" width="25.140625" style="23" customWidth="1"/>
    <col min="9180" max="9180" width="31" style="23" customWidth="1"/>
    <col min="9181" max="9181" width="51" style="23" customWidth="1"/>
    <col min="9182" max="9182" width="23.28515625" style="23" customWidth="1"/>
    <col min="9183" max="9183" width="36.28515625" style="23" customWidth="1"/>
    <col min="9184" max="9184" width="13.7109375" style="23" customWidth="1"/>
    <col min="9185" max="9185" width="7.7109375" style="23" customWidth="1"/>
    <col min="9186" max="9186" width="16.42578125" style="23" customWidth="1"/>
    <col min="9187" max="9187" width="25.140625" style="23" customWidth="1"/>
    <col min="9188" max="9188" width="31" style="23" customWidth="1"/>
    <col min="9189" max="9189" width="51" style="23" customWidth="1"/>
    <col min="9190" max="9190" width="23.28515625" style="23" customWidth="1"/>
    <col min="9191" max="9191" width="36.28515625" style="23" customWidth="1"/>
    <col min="9192" max="9192" width="13.7109375" style="23" customWidth="1"/>
    <col min="9193" max="9193" width="7.7109375" style="23" customWidth="1"/>
    <col min="9194" max="9194" width="16.42578125" style="23" customWidth="1"/>
    <col min="9195" max="9195" width="25.140625" style="23" customWidth="1"/>
    <col min="9196" max="9196" width="31" style="23" customWidth="1"/>
    <col min="9197" max="9197" width="51" style="23" customWidth="1"/>
    <col min="9198" max="9198" width="23.28515625" style="23" customWidth="1"/>
    <col min="9199" max="9199" width="36.28515625" style="23" customWidth="1"/>
    <col min="9200" max="9200" width="13.7109375" style="23" customWidth="1"/>
    <col min="9201" max="9201" width="7.7109375" style="23" customWidth="1"/>
    <col min="9202" max="9202" width="16.42578125" style="23" customWidth="1"/>
    <col min="9203" max="9203" width="25.140625" style="23" customWidth="1"/>
    <col min="9204" max="9204" width="31" style="23" customWidth="1"/>
    <col min="9205" max="9205" width="51" style="23" customWidth="1"/>
    <col min="9206" max="9206" width="23.28515625" style="23" customWidth="1"/>
    <col min="9207" max="9207" width="36.28515625" style="23" customWidth="1"/>
    <col min="9208" max="9208" width="13.7109375" style="23" customWidth="1"/>
    <col min="9209" max="9209" width="7.7109375" style="23" customWidth="1"/>
    <col min="9210" max="9210" width="16.42578125" style="23" customWidth="1"/>
    <col min="9211" max="9211" width="25.140625" style="23" customWidth="1"/>
    <col min="9212" max="9212" width="31" style="23" customWidth="1"/>
    <col min="9213" max="9213" width="51" style="23" customWidth="1"/>
    <col min="9214" max="9214" width="23.28515625" style="23" customWidth="1"/>
    <col min="9215" max="9215" width="36.28515625" style="23" customWidth="1"/>
    <col min="9216" max="9216" width="13.7109375" style="23" customWidth="1"/>
    <col min="9217" max="9217" width="7.7109375" style="23" customWidth="1"/>
    <col min="9218" max="9218" width="16.42578125" style="23" customWidth="1"/>
    <col min="9219" max="9219" width="25.140625" style="23" customWidth="1"/>
    <col min="9220" max="9220" width="31" style="23" customWidth="1"/>
    <col min="9221" max="9221" width="51" style="23" customWidth="1"/>
    <col min="9222" max="9222" width="23.28515625" style="23" customWidth="1"/>
    <col min="9223" max="9223" width="36.28515625" style="23" customWidth="1"/>
    <col min="9224" max="9224" width="13.7109375" style="23" customWidth="1"/>
    <col min="9225" max="9225" width="7.7109375" style="23" customWidth="1"/>
    <col min="9226" max="9226" width="16.42578125" style="23" customWidth="1"/>
    <col min="9227" max="9227" width="25.140625" style="23" customWidth="1"/>
    <col min="9228" max="9228" width="31" style="23" customWidth="1"/>
    <col min="9229" max="9229" width="51" style="23" customWidth="1"/>
    <col min="9230" max="9230" width="23.28515625" style="23" customWidth="1"/>
    <col min="9231" max="9231" width="36.28515625" style="23" customWidth="1"/>
    <col min="9232" max="9232" width="13.7109375" style="23" customWidth="1"/>
    <col min="9233" max="9233" width="7.7109375" style="23" customWidth="1"/>
    <col min="9234" max="9234" width="16.42578125" style="23" customWidth="1"/>
    <col min="9235" max="9235" width="25.140625" style="23" customWidth="1"/>
    <col min="9236" max="9236" width="31" style="23" customWidth="1"/>
    <col min="9237" max="9237" width="51" style="23" customWidth="1"/>
    <col min="9238" max="9238" width="23.28515625" style="23" customWidth="1"/>
    <col min="9239" max="9239" width="36.28515625" style="23" customWidth="1"/>
    <col min="9240" max="9240" width="13.7109375" style="23" customWidth="1"/>
    <col min="9241" max="9241" width="7.7109375" style="23" customWidth="1"/>
    <col min="9242" max="9242" width="16.42578125" style="23" customWidth="1"/>
    <col min="9243" max="9243" width="25.140625" style="23" customWidth="1"/>
    <col min="9244" max="9244" width="31" style="23" customWidth="1"/>
    <col min="9245" max="9245" width="51" style="23" customWidth="1"/>
    <col min="9246" max="9246" width="23.28515625" style="23" customWidth="1"/>
    <col min="9247" max="9247" width="36.28515625" style="23" customWidth="1"/>
    <col min="9248" max="9248" width="13.7109375" style="23" customWidth="1"/>
    <col min="9249" max="9249" width="7.7109375" style="23" customWidth="1"/>
    <col min="9250" max="9250" width="16.42578125" style="23" customWidth="1"/>
    <col min="9251" max="9251" width="25.140625" style="23" customWidth="1"/>
    <col min="9252" max="9252" width="31" style="23" customWidth="1"/>
    <col min="9253" max="9253" width="51" style="23" customWidth="1"/>
    <col min="9254" max="9254" width="23.28515625" style="23" customWidth="1"/>
    <col min="9255" max="9255" width="36.28515625" style="23" customWidth="1"/>
    <col min="9256" max="9256" width="13.7109375" style="23" customWidth="1"/>
    <col min="9257" max="9257" width="7.7109375" style="23" customWidth="1"/>
    <col min="9258" max="9258" width="16.42578125" style="23" customWidth="1"/>
    <col min="9259" max="9259" width="25.140625" style="23" customWidth="1"/>
    <col min="9260" max="9260" width="31" style="23" customWidth="1"/>
    <col min="9261" max="9261" width="51" style="23" customWidth="1"/>
    <col min="9262" max="9262" width="23.28515625" style="23" customWidth="1"/>
    <col min="9263" max="9263" width="36.28515625" style="23" customWidth="1"/>
    <col min="9264" max="9264" width="13.7109375" style="23" customWidth="1"/>
    <col min="9265" max="9265" width="7.7109375" style="23" customWidth="1"/>
    <col min="9266" max="9266" width="16.42578125" style="23" customWidth="1"/>
    <col min="9267" max="9267" width="25.140625" style="23" customWidth="1"/>
    <col min="9268" max="9268" width="31" style="23" customWidth="1"/>
    <col min="9269" max="9269" width="51" style="23" customWidth="1"/>
    <col min="9270" max="9270" width="23.28515625" style="23" customWidth="1"/>
    <col min="9271" max="9271" width="36.28515625" style="23" customWidth="1"/>
    <col min="9272" max="9272" width="13.7109375" style="23" customWidth="1"/>
    <col min="9273" max="9273" width="7.7109375" style="23" customWidth="1"/>
    <col min="9274" max="9274" width="16.42578125" style="23" customWidth="1"/>
    <col min="9275" max="9275" width="25.140625" style="23" customWidth="1"/>
    <col min="9276" max="9276" width="31" style="23" customWidth="1"/>
    <col min="9277" max="9277" width="51" style="23" customWidth="1"/>
    <col min="9278" max="9278" width="23.28515625" style="23" customWidth="1"/>
    <col min="9279" max="9279" width="36.28515625" style="23" customWidth="1"/>
    <col min="9280" max="9280" width="13.7109375" style="23" customWidth="1"/>
    <col min="9281" max="9281" width="7.7109375" style="23" customWidth="1"/>
    <col min="9282" max="9282" width="16.42578125" style="23" customWidth="1"/>
    <col min="9283" max="9283" width="25.140625" style="23" customWidth="1"/>
    <col min="9284" max="9284" width="31" style="23" customWidth="1"/>
    <col min="9285" max="9285" width="51" style="23" customWidth="1"/>
    <col min="9286" max="9286" width="23.28515625" style="23" customWidth="1"/>
    <col min="9287" max="9287" width="36.28515625" style="23" customWidth="1"/>
    <col min="9288" max="9288" width="13.7109375" style="23" customWidth="1"/>
    <col min="9289" max="9289" width="7.7109375" style="23" customWidth="1"/>
    <col min="9290" max="9290" width="16.42578125" style="23" customWidth="1"/>
    <col min="9291" max="9291" width="25.140625" style="23" customWidth="1"/>
    <col min="9292" max="9292" width="31" style="23" customWidth="1"/>
    <col min="9293" max="9293" width="51" style="23" customWidth="1"/>
    <col min="9294" max="9294" width="23.28515625" style="23" customWidth="1"/>
    <col min="9295" max="9295" width="36.28515625" style="23" customWidth="1"/>
    <col min="9296" max="9296" width="13.7109375" style="23" customWidth="1"/>
    <col min="9297" max="9297" width="7.7109375" style="23" customWidth="1"/>
    <col min="9298" max="9298" width="16.42578125" style="23" customWidth="1"/>
    <col min="9299" max="9299" width="25.140625" style="23" customWidth="1"/>
    <col min="9300" max="9300" width="31" style="23" customWidth="1"/>
    <col min="9301" max="9301" width="51" style="23" customWidth="1"/>
    <col min="9302" max="9302" width="23.28515625" style="23" customWidth="1"/>
    <col min="9303" max="9303" width="36.28515625" style="23" customWidth="1"/>
    <col min="9304" max="9304" width="13.7109375" style="23" customWidth="1"/>
    <col min="9305" max="9305" width="7.7109375" style="23" customWidth="1"/>
    <col min="9306" max="9306" width="16.42578125" style="23" customWidth="1"/>
    <col min="9307" max="9307" width="25.140625" style="23" customWidth="1"/>
    <col min="9308" max="9308" width="31" style="23" customWidth="1"/>
    <col min="9309" max="9309" width="51" style="23" customWidth="1"/>
    <col min="9310" max="9310" width="23.28515625" style="23" customWidth="1"/>
    <col min="9311" max="9311" width="36.28515625" style="23" customWidth="1"/>
    <col min="9312" max="9312" width="13.7109375" style="23" customWidth="1"/>
    <col min="9313" max="9313" width="7.7109375" style="23" customWidth="1"/>
    <col min="9314" max="9314" width="16.42578125" style="23" customWidth="1"/>
    <col min="9315" max="9315" width="25.140625" style="23" customWidth="1"/>
    <col min="9316" max="9316" width="31" style="23" customWidth="1"/>
    <col min="9317" max="9317" width="51" style="23" customWidth="1"/>
    <col min="9318" max="9318" width="23.28515625" style="23" customWidth="1"/>
    <col min="9319" max="9319" width="36.28515625" style="23" customWidth="1"/>
    <col min="9320" max="9320" width="13.7109375" style="23" customWidth="1"/>
    <col min="9321" max="9321" width="7.7109375" style="23" customWidth="1"/>
    <col min="9322" max="9322" width="16.42578125" style="23" customWidth="1"/>
    <col min="9323" max="9323" width="25.140625" style="23" customWidth="1"/>
    <col min="9324" max="9324" width="31" style="23" customWidth="1"/>
    <col min="9325" max="9325" width="51" style="23" customWidth="1"/>
    <col min="9326" max="9326" width="23.28515625" style="23" customWidth="1"/>
    <col min="9327" max="9327" width="36.28515625" style="23" customWidth="1"/>
    <col min="9328" max="9328" width="13.7109375" style="23" customWidth="1"/>
    <col min="9329" max="9329" width="7.7109375" style="23" customWidth="1"/>
    <col min="9330" max="9330" width="16.42578125" style="23" customWidth="1"/>
    <col min="9331" max="9331" width="25.140625" style="23" customWidth="1"/>
    <col min="9332" max="9332" width="31" style="23" customWidth="1"/>
    <col min="9333" max="9333" width="51" style="23" customWidth="1"/>
    <col min="9334" max="9334" width="23.28515625" style="23" customWidth="1"/>
    <col min="9335" max="9335" width="36.28515625" style="23" customWidth="1"/>
    <col min="9336" max="9336" width="13.7109375" style="23" customWidth="1"/>
    <col min="9337" max="9337" width="7.7109375" style="23" customWidth="1"/>
    <col min="9338" max="9338" width="16.42578125" style="23" customWidth="1"/>
    <col min="9339" max="9339" width="25.140625" style="23" customWidth="1"/>
    <col min="9340" max="9340" width="31" style="23" customWidth="1"/>
    <col min="9341" max="9341" width="51" style="23" customWidth="1"/>
    <col min="9342" max="9342" width="23.28515625" style="23" customWidth="1"/>
    <col min="9343" max="9343" width="36.28515625" style="23" customWidth="1"/>
    <col min="9344" max="9344" width="13.7109375" style="23" customWidth="1"/>
    <col min="9345" max="9345" width="7.7109375" style="23" customWidth="1"/>
    <col min="9346" max="9346" width="16.42578125" style="23" customWidth="1"/>
    <col min="9347" max="9347" width="25.140625" style="23" customWidth="1"/>
    <col min="9348" max="9348" width="31" style="23" customWidth="1"/>
    <col min="9349" max="9349" width="51" style="23" customWidth="1"/>
    <col min="9350" max="9350" width="23.28515625" style="23" customWidth="1"/>
    <col min="9351" max="9351" width="36.28515625" style="23" customWidth="1"/>
    <col min="9352" max="9352" width="13.7109375" style="23" customWidth="1"/>
    <col min="9353" max="9353" width="7.7109375" style="23" customWidth="1"/>
    <col min="9354" max="9354" width="16.42578125" style="23" customWidth="1"/>
    <col min="9355" max="9355" width="25.140625" style="23" customWidth="1"/>
    <col min="9356" max="9356" width="31" style="23" customWidth="1"/>
    <col min="9357" max="9357" width="51" style="23" customWidth="1"/>
    <col min="9358" max="9358" width="23.28515625" style="23" customWidth="1"/>
    <col min="9359" max="9359" width="36.28515625" style="23" customWidth="1"/>
    <col min="9360" max="9360" width="13.7109375" style="23" customWidth="1"/>
    <col min="9361" max="9361" width="7.7109375" style="23" customWidth="1"/>
    <col min="9362" max="9362" width="16.42578125" style="23" customWidth="1"/>
    <col min="9363" max="9363" width="25.140625" style="23" customWidth="1"/>
    <col min="9364" max="9364" width="31" style="23" customWidth="1"/>
    <col min="9365" max="9365" width="51" style="23" customWidth="1"/>
    <col min="9366" max="9366" width="23.28515625" style="23" customWidth="1"/>
    <col min="9367" max="9367" width="36.28515625" style="23" customWidth="1"/>
    <col min="9368" max="9368" width="13.7109375" style="23" customWidth="1"/>
    <col min="9369" max="9369" width="7.7109375" style="23" customWidth="1"/>
    <col min="9370" max="9370" width="16.42578125" style="23" customWidth="1"/>
    <col min="9371" max="9371" width="25.140625" style="23" customWidth="1"/>
    <col min="9372" max="9372" width="31" style="23" customWidth="1"/>
    <col min="9373" max="9373" width="51" style="23" customWidth="1"/>
    <col min="9374" max="9374" width="23.28515625" style="23" customWidth="1"/>
    <col min="9375" max="9375" width="36.28515625" style="23" customWidth="1"/>
    <col min="9376" max="9376" width="13.7109375" style="23" customWidth="1"/>
    <col min="9377" max="9377" width="7.7109375" style="23" customWidth="1"/>
    <col min="9378" max="9378" width="16.42578125" style="23" customWidth="1"/>
    <col min="9379" max="9379" width="25.140625" style="23" customWidth="1"/>
    <col min="9380" max="9380" width="31" style="23" customWidth="1"/>
    <col min="9381" max="9381" width="51" style="23" customWidth="1"/>
    <col min="9382" max="9382" width="23.28515625" style="23" customWidth="1"/>
    <col min="9383" max="9383" width="36.28515625" style="23" customWidth="1"/>
    <col min="9384" max="9384" width="13.7109375" style="23" customWidth="1"/>
    <col min="9385" max="9385" width="7.7109375" style="23" customWidth="1"/>
    <col min="9386" max="9386" width="16.42578125" style="23" customWidth="1"/>
    <col min="9387" max="9387" width="25.140625" style="23" customWidth="1"/>
    <col min="9388" max="9388" width="31" style="23" customWidth="1"/>
    <col min="9389" max="9389" width="51" style="23" customWidth="1"/>
    <col min="9390" max="9390" width="23.28515625" style="23" customWidth="1"/>
    <col min="9391" max="9391" width="36.28515625" style="23" customWidth="1"/>
    <col min="9392" max="9392" width="13.7109375" style="23" customWidth="1"/>
    <col min="9393" max="9393" width="7.7109375" style="23" customWidth="1"/>
    <col min="9394" max="9394" width="16.42578125" style="23" customWidth="1"/>
    <col min="9395" max="9395" width="25.140625" style="23" customWidth="1"/>
    <col min="9396" max="9396" width="31" style="23" customWidth="1"/>
    <col min="9397" max="9397" width="51" style="23" customWidth="1"/>
    <col min="9398" max="9398" width="23.28515625" style="23" customWidth="1"/>
    <col min="9399" max="9399" width="36.28515625" style="23" customWidth="1"/>
    <col min="9400" max="9400" width="13.7109375" style="23" customWidth="1"/>
    <col min="9401" max="9401" width="7.7109375" style="23" customWidth="1"/>
    <col min="9402" max="9402" width="16.42578125" style="23" customWidth="1"/>
    <col min="9403" max="9403" width="25.140625" style="23" customWidth="1"/>
    <col min="9404" max="9404" width="31" style="23" customWidth="1"/>
    <col min="9405" max="9405" width="51" style="23" customWidth="1"/>
    <col min="9406" max="9406" width="23.28515625" style="23" customWidth="1"/>
    <col min="9407" max="9407" width="36.28515625" style="23" customWidth="1"/>
    <col min="9408" max="9408" width="13.7109375" style="23" customWidth="1"/>
    <col min="9409" max="9409" width="7.7109375" style="23" customWidth="1"/>
    <col min="9410" max="9410" width="16.42578125" style="23" customWidth="1"/>
    <col min="9411" max="9411" width="25.140625" style="23" customWidth="1"/>
    <col min="9412" max="9412" width="31" style="23" customWidth="1"/>
    <col min="9413" max="9413" width="51" style="23" customWidth="1"/>
    <col min="9414" max="9414" width="23.28515625" style="23" customWidth="1"/>
    <col min="9415" max="9415" width="36.28515625" style="23" customWidth="1"/>
    <col min="9416" max="9416" width="13.7109375" style="23" customWidth="1"/>
    <col min="9417" max="9417" width="7.7109375" style="23" customWidth="1"/>
    <col min="9418" max="9418" width="16.42578125" style="23" customWidth="1"/>
    <col min="9419" max="9419" width="25.140625" style="23" customWidth="1"/>
    <col min="9420" max="9420" width="31" style="23" customWidth="1"/>
    <col min="9421" max="9421" width="51" style="23" customWidth="1"/>
    <col min="9422" max="9422" width="23.28515625" style="23" customWidth="1"/>
    <col min="9423" max="9423" width="36.28515625" style="23" customWidth="1"/>
    <col min="9424" max="9424" width="13.7109375" style="23" customWidth="1"/>
    <col min="9425" max="9425" width="7.7109375" style="23" customWidth="1"/>
    <col min="9426" max="9426" width="16.42578125" style="23" customWidth="1"/>
    <col min="9427" max="9427" width="25.140625" style="23" customWidth="1"/>
    <col min="9428" max="9428" width="31" style="23" customWidth="1"/>
    <col min="9429" max="9429" width="51" style="23" customWidth="1"/>
    <col min="9430" max="9430" width="23.28515625" style="23" customWidth="1"/>
    <col min="9431" max="9431" width="36.28515625" style="23" customWidth="1"/>
    <col min="9432" max="9432" width="13.7109375" style="23" customWidth="1"/>
    <col min="9433" max="9433" width="7.7109375" style="23" customWidth="1"/>
    <col min="9434" max="9434" width="16.42578125" style="23" customWidth="1"/>
    <col min="9435" max="9435" width="25.140625" style="23" customWidth="1"/>
    <col min="9436" max="9436" width="31" style="23" customWidth="1"/>
    <col min="9437" max="9437" width="51" style="23" customWidth="1"/>
    <col min="9438" max="9438" width="23.28515625" style="23" customWidth="1"/>
    <col min="9439" max="9439" width="36.28515625" style="23" customWidth="1"/>
    <col min="9440" max="9440" width="13.7109375" style="23" customWidth="1"/>
    <col min="9441" max="9441" width="7.7109375" style="23" customWidth="1"/>
    <col min="9442" max="9442" width="16.42578125" style="23" customWidth="1"/>
    <col min="9443" max="9443" width="25.140625" style="23" customWidth="1"/>
    <col min="9444" max="9444" width="31" style="23" customWidth="1"/>
    <col min="9445" max="9445" width="51" style="23" customWidth="1"/>
    <col min="9446" max="9446" width="23.28515625" style="23" customWidth="1"/>
    <col min="9447" max="9447" width="36.28515625" style="23" customWidth="1"/>
    <col min="9448" max="9448" width="13.7109375" style="23" customWidth="1"/>
    <col min="9449" max="9449" width="7.7109375" style="23" customWidth="1"/>
    <col min="9450" max="9450" width="16.42578125" style="23" customWidth="1"/>
    <col min="9451" max="9451" width="25.140625" style="23" customWidth="1"/>
    <col min="9452" max="9452" width="31" style="23" customWidth="1"/>
    <col min="9453" max="9453" width="51" style="23" customWidth="1"/>
    <col min="9454" max="9454" width="23.28515625" style="23" customWidth="1"/>
    <col min="9455" max="9455" width="36.28515625" style="23" customWidth="1"/>
    <col min="9456" max="9456" width="13.7109375" style="23" customWidth="1"/>
    <col min="9457" max="9457" width="7.7109375" style="23" customWidth="1"/>
    <col min="9458" max="9458" width="16.42578125" style="23" customWidth="1"/>
    <col min="9459" max="9459" width="25.140625" style="23" customWidth="1"/>
    <col min="9460" max="9460" width="31" style="23" customWidth="1"/>
    <col min="9461" max="9461" width="51" style="23" customWidth="1"/>
    <col min="9462" max="9462" width="23.28515625" style="23" customWidth="1"/>
    <col min="9463" max="9463" width="36.28515625" style="23" customWidth="1"/>
    <col min="9464" max="9464" width="13.7109375" style="23" customWidth="1"/>
    <col min="9465" max="9465" width="7.7109375" style="23" customWidth="1"/>
    <col min="9466" max="9466" width="16.42578125" style="23" customWidth="1"/>
    <col min="9467" max="9467" width="25.140625" style="23" customWidth="1"/>
    <col min="9468" max="9468" width="31" style="23" customWidth="1"/>
    <col min="9469" max="9469" width="51" style="23" customWidth="1"/>
    <col min="9470" max="9470" width="23.28515625" style="23" customWidth="1"/>
    <col min="9471" max="9471" width="36.28515625" style="23" customWidth="1"/>
    <col min="9472" max="9472" width="13.7109375" style="23" customWidth="1"/>
    <col min="9473" max="9473" width="7.7109375" style="23" customWidth="1"/>
    <col min="9474" max="9474" width="16.42578125" style="23" customWidth="1"/>
    <col min="9475" max="9475" width="25.140625" style="23" customWidth="1"/>
    <col min="9476" max="9476" width="31" style="23" customWidth="1"/>
    <col min="9477" max="9477" width="51" style="23" customWidth="1"/>
    <col min="9478" max="9478" width="23.28515625" style="23" customWidth="1"/>
    <col min="9479" max="9479" width="36.28515625" style="23" customWidth="1"/>
    <col min="9480" max="9480" width="13.7109375" style="23" customWidth="1"/>
    <col min="9481" max="9481" width="7.7109375" style="23" customWidth="1"/>
    <col min="9482" max="9482" width="16.42578125" style="23" customWidth="1"/>
    <col min="9483" max="9483" width="25.140625" style="23" customWidth="1"/>
    <col min="9484" max="9484" width="31" style="23" customWidth="1"/>
    <col min="9485" max="9485" width="51" style="23" customWidth="1"/>
    <col min="9486" max="9486" width="23.28515625" style="23" customWidth="1"/>
    <col min="9487" max="9487" width="36.28515625" style="23" customWidth="1"/>
    <col min="9488" max="9488" width="13.7109375" style="23" customWidth="1"/>
    <col min="9489" max="9489" width="7.7109375" style="23" customWidth="1"/>
    <col min="9490" max="9490" width="16.42578125" style="23" customWidth="1"/>
    <col min="9491" max="9491" width="25.140625" style="23" customWidth="1"/>
    <col min="9492" max="9492" width="31" style="23" customWidth="1"/>
    <col min="9493" max="9493" width="51" style="23" customWidth="1"/>
    <col min="9494" max="9494" width="23.28515625" style="23" customWidth="1"/>
    <col min="9495" max="9495" width="36.28515625" style="23" customWidth="1"/>
    <col min="9496" max="9496" width="13.7109375" style="23" customWidth="1"/>
    <col min="9497" max="9497" width="7.7109375" style="23" customWidth="1"/>
    <col min="9498" max="9498" width="16.42578125" style="23" customWidth="1"/>
    <col min="9499" max="9499" width="25.140625" style="23" customWidth="1"/>
    <col min="9500" max="9500" width="31" style="23" customWidth="1"/>
    <col min="9501" max="9501" width="51" style="23" customWidth="1"/>
    <col min="9502" max="9502" width="23.28515625" style="23" customWidth="1"/>
    <col min="9503" max="9503" width="36.28515625" style="23" customWidth="1"/>
    <col min="9504" max="9504" width="13.7109375" style="23" customWidth="1"/>
    <col min="9505" max="9505" width="7.7109375" style="23" customWidth="1"/>
    <col min="9506" max="9506" width="16.42578125" style="23" customWidth="1"/>
    <col min="9507" max="9507" width="25.140625" style="23" customWidth="1"/>
    <col min="9508" max="9508" width="31" style="23" customWidth="1"/>
    <col min="9509" max="9509" width="51" style="23" customWidth="1"/>
    <col min="9510" max="9510" width="23.28515625" style="23" customWidth="1"/>
    <col min="9511" max="9511" width="36.28515625" style="23" customWidth="1"/>
    <col min="9512" max="9512" width="13.7109375" style="23" customWidth="1"/>
    <col min="9513" max="9513" width="7.7109375" style="23" customWidth="1"/>
    <col min="9514" max="9514" width="16.42578125" style="23" customWidth="1"/>
    <col min="9515" max="9515" width="25.140625" style="23" customWidth="1"/>
    <col min="9516" max="9516" width="31" style="23" customWidth="1"/>
    <col min="9517" max="9517" width="51" style="23" customWidth="1"/>
    <col min="9518" max="9518" width="23.28515625" style="23" customWidth="1"/>
    <col min="9519" max="9519" width="36.28515625" style="23" customWidth="1"/>
    <col min="9520" max="9520" width="13.7109375" style="23" customWidth="1"/>
    <col min="9521" max="9521" width="7.7109375" style="23" customWidth="1"/>
    <col min="9522" max="9522" width="16.42578125" style="23" customWidth="1"/>
    <col min="9523" max="9523" width="25.140625" style="23" customWidth="1"/>
    <col min="9524" max="9524" width="31" style="23" customWidth="1"/>
    <col min="9525" max="9525" width="51" style="23" customWidth="1"/>
    <col min="9526" max="9526" width="23.28515625" style="23" customWidth="1"/>
    <col min="9527" max="9527" width="36.28515625" style="23" customWidth="1"/>
    <col min="9528" max="9528" width="13.7109375" style="23" customWidth="1"/>
    <col min="9529" max="9529" width="7.7109375" style="23" customWidth="1"/>
    <col min="9530" max="9530" width="16.42578125" style="23" customWidth="1"/>
    <col min="9531" max="9531" width="25.140625" style="23" customWidth="1"/>
    <col min="9532" max="9532" width="31" style="23" customWidth="1"/>
    <col min="9533" max="9533" width="51" style="23" customWidth="1"/>
    <col min="9534" max="9534" width="23.28515625" style="23" customWidth="1"/>
    <col min="9535" max="9535" width="36.28515625" style="23" customWidth="1"/>
    <col min="9536" max="9536" width="13.7109375" style="23" customWidth="1"/>
    <col min="9537" max="9537" width="7.7109375" style="23" customWidth="1"/>
    <col min="9538" max="9538" width="16.42578125" style="23" customWidth="1"/>
    <col min="9539" max="9539" width="25.140625" style="23" customWidth="1"/>
    <col min="9540" max="9540" width="31" style="23" customWidth="1"/>
    <col min="9541" max="9541" width="51" style="23" customWidth="1"/>
    <col min="9542" max="9542" width="23.28515625" style="23" customWidth="1"/>
    <col min="9543" max="9543" width="36.28515625" style="23" customWidth="1"/>
    <col min="9544" max="9544" width="13.7109375" style="23" customWidth="1"/>
    <col min="9545" max="9545" width="7.7109375" style="23" customWidth="1"/>
    <col min="9546" max="9546" width="16.42578125" style="23" customWidth="1"/>
    <col min="9547" max="9547" width="25.140625" style="23" customWidth="1"/>
    <col min="9548" max="9548" width="31" style="23" customWidth="1"/>
    <col min="9549" max="9549" width="51" style="23" customWidth="1"/>
    <col min="9550" max="9550" width="23.28515625" style="23" customWidth="1"/>
    <col min="9551" max="9551" width="36.28515625" style="23" customWidth="1"/>
    <col min="9552" max="9552" width="13.7109375" style="23" customWidth="1"/>
    <col min="9553" max="9553" width="7.7109375" style="23" customWidth="1"/>
    <col min="9554" max="9554" width="16.42578125" style="23" customWidth="1"/>
    <col min="9555" max="9555" width="25.140625" style="23" customWidth="1"/>
    <col min="9556" max="9556" width="31" style="23" customWidth="1"/>
    <col min="9557" max="9557" width="51" style="23" customWidth="1"/>
    <col min="9558" max="9558" width="23.28515625" style="23" customWidth="1"/>
    <col min="9559" max="9559" width="36.28515625" style="23" customWidth="1"/>
    <col min="9560" max="9560" width="13.7109375" style="23" customWidth="1"/>
    <col min="9561" max="9561" width="7.7109375" style="23" customWidth="1"/>
    <col min="9562" max="9562" width="16.42578125" style="23" customWidth="1"/>
    <col min="9563" max="9563" width="25.140625" style="23" customWidth="1"/>
    <col min="9564" max="9564" width="31" style="23" customWidth="1"/>
    <col min="9565" max="9565" width="51" style="23" customWidth="1"/>
    <col min="9566" max="9566" width="23.28515625" style="23" customWidth="1"/>
    <col min="9567" max="9567" width="36.28515625" style="23" customWidth="1"/>
    <col min="9568" max="9568" width="13.7109375" style="23" customWidth="1"/>
    <col min="9569" max="9569" width="7.7109375" style="23" customWidth="1"/>
    <col min="9570" max="9570" width="16.42578125" style="23" customWidth="1"/>
    <col min="9571" max="9571" width="25.140625" style="23" customWidth="1"/>
    <col min="9572" max="9572" width="31" style="23" customWidth="1"/>
    <col min="9573" max="9573" width="51" style="23" customWidth="1"/>
    <col min="9574" max="9574" width="23.28515625" style="23" customWidth="1"/>
    <col min="9575" max="9575" width="36.28515625" style="23" customWidth="1"/>
    <col min="9576" max="9576" width="13.7109375" style="23" customWidth="1"/>
    <col min="9577" max="9577" width="7.7109375" style="23" customWidth="1"/>
    <col min="9578" max="9578" width="16.42578125" style="23" customWidth="1"/>
    <col min="9579" max="9579" width="25.140625" style="23" customWidth="1"/>
    <col min="9580" max="9580" width="31" style="23" customWidth="1"/>
    <col min="9581" max="9581" width="51" style="23" customWidth="1"/>
    <col min="9582" max="9582" width="23.28515625" style="23" customWidth="1"/>
    <col min="9583" max="9583" width="36.28515625" style="23" customWidth="1"/>
    <col min="9584" max="9584" width="13.7109375" style="23" customWidth="1"/>
    <col min="9585" max="9585" width="7.7109375" style="23" customWidth="1"/>
    <col min="9586" max="9586" width="16.42578125" style="23" customWidth="1"/>
    <col min="9587" max="9587" width="25.140625" style="23" customWidth="1"/>
    <col min="9588" max="9588" width="31" style="23" customWidth="1"/>
    <col min="9589" max="9589" width="51" style="23" customWidth="1"/>
    <col min="9590" max="9590" width="23.28515625" style="23" customWidth="1"/>
    <col min="9591" max="9591" width="36.28515625" style="23" customWidth="1"/>
    <col min="9592" max="9592" width="13.7109375" style="23" customWidth="1"/>
    <col min="9593" max="9593" width="7.7109375" style="23" customWidth="1"/>
    <col min="9594" max="9594" width="16.42578125" style="23" customWidth="1"/>
    <col min="9595" max="9595" width="25.140625" style="23" customWidth="1"/>
    <col min="9596" max="9596" width="31" style="23" customWidth="1"/>
    <col min="9597" max="9597" width="51" style="23" customWidth="1"/>
    <col min="9598" max="9598" width="23.28515625" style="23" customWidth="1"/>
    <col min="9599" max="9599" width="36.28515625" style="23" customWidth="1"/>
    <col min="9600" max="9600" width="13.7109375" style="23" customWidth="1"/>
    <col min="9601" max="9601" width="7.7109375" style="23" customWidth="1"/>
    <col min="9602" max="9602" width="16.42578125" style="23" customWidth="1"/>
    <col min="9603" max="9603" width="25.140625" style="23" customWidth="1"/>
    <col min="9604" max="9604" width="31" style="23" customWidth="1"/>
    <col min="9605" max="9605" width="51" style="23" customWidth="1"/>
    <col min="9606" max="9606" width="23.28515625" style="23" customWidth="1"/>
    <col min="9607" max="9607" width="36.28515625" style="23" customWidth="1"/>
    <col min="9608" max="9608" width="13.7109375" style="23" customWidth="1"/>
    <col min="9609" max="9609" width="7.7109375" style="23" customWidth="1"/>
    <col min="9610" max="9610" width="16.42578125" style="23" customWidth="1"/>
    <col min="9611" max="9611" width="25.140625" style="23" customWidth="1"/>
    <col min="9612" max="9612" width="31" style="23" customWidth="1"/>
    <col min="9613" max="9613" width="51" style="23" customWidth="1"/>
    <col min="9614" max="9614" width="23.28515625" style="23" customWidth="1"/>
    <col min="9615" max="9615" width="36.28515625" style="23" customWidth="1"/>
    <col min="9616" max="9616" width="13.7109375" style="23" customWidth="1"/>
    <col min="9617" max="9617" width="7.7109375" style="23" customWidth="1"/>
    <col min="9618" max="9618" width="16.42578125" style="23" customWidth="1"/>
    <col min="9619" max="9619" width="25.140625" style="23" customWidth="1"/>
    <col min="9620" max="9620" width="31" style="23" customWidth="1"/>
    <col min="9621" max="9621" width="51" style="23" customWidth="1"/>
    <col min="9622" max="9622" width="23.28515625" style="23" customWidth="1"/>
    <col min="9623" max="9623" width="36.28515625" style="23" customWidth="1"/>
    <col min="9624" max="9624" width="13.7109375" style="23" customWidth="1"/>
    <col min="9625" max="9625" width="7.7109375" style="23" customWidth="1"/>
    <col min="9626" max="9626" width="16.42578125" style="23" customWidth="1"/>
    <col min="9627" max="9627" width="25.140625" style="23" customWidth="1"/>
    <col min="9628" max="9628" width="31" style="23" customWidth="1"/>
    <col min="9629" max="9629" width="51" style="23" customWidth="1"/>
    <col min="9630" max="9630" width="23.28515625" style="23" customWidth="1"/>
    <col min="9631" max="9631" width="36.28515625" style="23" customWidth="1"/>
    <col min="9632" max="9632" width="13.7109375" style="23" customWidth="1"/>
    <col min="9633" max="9633" width="7.7109375" style="23" customWidth="1"/>
    <col min="9634" max="9634" width="16.42578125" style="23" customWidth="1"/>
    <col min="9635" max="9635" width="25.140625" style="23" customWidth="1"/>
    <col min="9636" max="9636" width="31" style="23" customWidth="1"/>
    <col min="9637" max="9637" width="51" style="23" customWidth="1"/>
    <col min="9638" max="9638" width="23.28515625" style="23" customWidth="1"/>
    <col min="9639" max="9639" width="36.28515625" style="23" customWidth="1"/>
    <col min="9640" max="9640" width="13.7109375" style="23" customWidth="1"/>
    <col min="9641" max="9641" width="7.7109375" style="23" customWidth="1"/>
    <col min="9642" max="9642" width="16.42578125" style="23" customWidth="1"/>
    <col min="9643" max="9643" width="25.140625" style="23" customWidth="1"/>
    <col min="9644" max="9644" width="31" style="23" customWidth="1"/>
    <col min="9645" max="9645" width="51" style="23" customWidth="1"/>
    <col min="9646" max="9646" width="23.28515625" style="23" customWidth="1"/>
    <col min="9647" max="9647" width="36.28515625" style="23" customWidth="1"/>
    <col min="9648" max="9648" width="13.7109375" style="23" customWidth="1"/>
    <col min="9649" max="9649" width="7.7109375" style="23" customWidth="1"/>
    <col min="9650" max="9650" width="16.42578125" style="23" customWidth="1"/>
    <col min="9651" max="9651" width="25.140625" style="23" customWidth="1"/>
    <col min="9652" max="9652" width="31" style="23" customWidth="1"/>
    <col min="9653" max="9653" width="51" style="23" customWidth="1"/>
    <col min="9654" max="9654" width="23.28515625" style="23" customWidth="1"/>
    <col min="9655" max="9655" width="36.28515625" style="23" customWidth="1"/>
    <col min="9656" max="9656" width="13.7109375" style="23" customWidth="1"/>
    <col min="9657" max="9657" width="7.7109375" style="23" customWidth="1"/>
    <col min="9658" max="9658" width="16.42578125" style="23" customWidth="1"/>
    <col min="9659" max="9659" width="25.140625" style="23" customWidth="1"/>
    <col min="9660" max="9660" width="31" style="23" customWidth="1"/>
    <col min="9661" max="9661" width="51" style="23" customWidth="1"/>
    <col min="9662" max="9662" width="23.28515625" style="23" customWidth="1"/>
    <col min="9663" max="9663" width="36.28515625" style="23" customWidth="1"/>
    <col min="9664" max="9664" width="13.7109375" style="23" customWidth="1"/>
    <col min="9665" max="9665" width="7.7109375" style="23" customWidth="1"/>
    <col min="9666" max="9666" width="16.42578125" style="23" customWidth="1"/>
    <col min="9667" max="9667" width="25.140625" style="23" customWidth="1"/>
    <col min="9668" max="9668" width="31" style="23" customWidth="1"/>
    <col min="9669" max="9669" width="51" style="23" customWidth="1"/>
    <col min="9670" max="9670" width="23.28515625" style="23" customWidth="1"/>
    <col min="9671" max="9671" width="36.28515625" style="23" customWidth="1"/>
    <col min="9672" max="9672" width="13.7109375" style="23" customWidth="1"/>
    <col min="9673" max="9673" width="7.7109375" style="23" customWidth="1"/>
    <col min="9674" max="9674" width="16.42578125" style="23" customWidth="1"/>
    <col min="9675" max="9675" width="25.140625" style="23" customWidth="1"/>
    <col min="9676" max="9676" width="31" style="23" customWidth="1"/>
    <col min="9677" max="9677" width="51" style="23" customWidth="1"/>
    <col min="9678" max="9678" width="23.28515625" style="23" customWidth="1"/>
    <col min="9679" max="9679" width="36.28515625" style="23" customWidth="1"/>
    <col min="9680" max="9680" width="13.7109375" style="23" customWidth="1"/>
    <col min="9681" max="9681" width="7.7109375" style="23" customWidth="1"/>
    <col min="9682" max="9682" width="16.42578125" style="23" customWidth="1"/>
    <col min="9683" max="9683" width="25.140625" style="23" customWidth="1"/>
    <col min="9684" max="9684" width="31" style="23" customWidth="1"/>
    <col min="9685" max="9685" width="51" style="23" customWidth="1"/>
    <col min="9686" max="9686" width="23.28515625" style="23" customWidth="1"/>
    <col min="9687" max="9687" width="36.28515625" style="23" customWidth="1"/>
    <col min="9688" max="9688" width="13.7109375" style="23" customWidth="1"/>
    <col min="9689" max="9689" width="7.7109375" style="23" customWidth="1"/>
    <col min="9690" max="9690" width="16.42578125" style="23" customWidth="1"/>
    <col min="9691" max="9691" width="25.140625" style="23" customWidth="1"/>
    <col min="9692" max="9692" width="31" style="23" customWidth="1"/>
    <col min="9693" max="9693" width="51" style="23" customWidth="1"/>
    <col min="9694" max="9694" width="23.28515625" style="23" customWidth="1"/>
    <col min="9695" max="9695" width="36.28515625" style="23" customWidth="1"/>
    <col min="9696" max="9696" width="13.7109375" style="23" customWidth="1"/>
    <col min="9697" max="9697" width="7.7109375" style="23" customWidth="1"/>
    <col min="9698" max="9698" width="16.42578125" style="23" customWidth="1"/>
    <col min="9699" max="9699" width="25.140625" style="23" customWidth="1"/>
    <col min="9700" max="9700" width="31" style="23" customWidth="1"/>
    <col min="9701" max="9701" width="51" style="23" customWidth="1"/>
    <col min="9702" max="9702" width="23.28515625" style="23" customWidth="1"/>
    <col min="9703" max="9703" width="36.28515625" style="23" customWidth="1"/>
    <col min="9704" max="9704" width="13.7109375" style="23" customWidth="1"/>
    <col min="9705" max="9705" width="7.7109375" style="23" customWidth="1"/>
    <col min="9706" max="9706" width="16.42578125" style="23" customWidth="1"/>
    <col min="9707" max="9707" width="25.140625" style="23" customWidth="1"/>
    <col min="9708" max="9708" width="31" style="23" customWidth="1"/>
    <col min="9709" max="9709" width="51" style="23" customWidth="1"/>
    <col min="9710" max="9710" width="23.28515625" style="23" customWidth="1"/>
    <col min="9711" max="9711" width="36.28515625" style="23" customWidth="1"/>
    <col min="9712" max="9712" width="13.7109375" style="23" customWidth="1"/>
    <col min="9713" max="9713" width="7.7109375" style="23" customWidth="1"/>
    <col min="9714" max="9714" width="16.42578125" style="23" customWidth="1"/>
    <col min="9715" max="9715" width="25.140625" style="23" customWidth="1"/>
    <col min="9716" max="9716" width="31" style="23" customWidth="1"/>
    <col min="9717" max="9717" width="51" style="23" customWidth="1"/>
    <col min="9718" max="9718" width="23.28515625" style="23" customWidth="1"/>
    <col min="9719" max="9719" width="36.28515625" style="23" customWidth="1"/>
    <col min="9720" max="9720" width="13.7109375" style="23" customWidth="1"/>
    <col min="9721" max="9721" width="7.7109375" style="23" customWidth="1"/>
    <col min="9722" max="9722" width="16.42578125" style="23" customWidth="1"/>
    <col min="9723" max="9723" width="25.140625" style="23" customWidth="1"/>
    <col min="9724" max="9724" width="31" style="23" customWidth="1"/>
    <col min="9725" max="9725" width="51" style="23" customWidth="1"/>
    <col min="9726" max="9726" width="23.28515625" style="23" customWidth="1"/>
    <col min="9727" max="9727" width="36.28515625" style="23" customWidth="1"/>
    <col min="9728" max="9728" width="13.7109375" style="23" customWidth="1"/>
    <col min="9729" max="9729" width="7.7109375" style="23" customWidth="1"/>
    <col min="9730" max="9730" width="16.42578125" style="23" customWidth="1"/>
    <col min="9731" max="9731" width="25.140625" style="23" customWidth="1"/>
    <col min="9732" max="9732" width="31" style="23" customWidth="1"/>
    <col min="9733" max="9733" width="51" style="23" customWidth="1"/>
    <col min="9734" max="9734" width="23.28515625" style="23" customWidth="1"/>
    <col min="9735" max="9735" width="36.28515625" style="23" customWidth="1"/>
    <col min="9736" max="9736" width="13.7109375" style="23" customWidth="1"/>
    <col min="9737" max="9737" width="7.7109375" style="23" customWidth="1"/>
    <col min="9738" max="9738" width="16.42578125" style="23" customWidth="1"/>
    <col min="9739" max="9739" width="25.140625" style="23" customWidth="1"/>
    <col min="9740" max="9740" width="31" style="23" customWidth="1"/>
    <col min="9741" max="9741" width="51" style="23" customWidth="1"/>
    <col min="9742" max="9742" width="23.28515625" style="23" customWidth="1"/>
    <col min="9743" max="9743" width="36.28515625" style="23" customWidth="1"/>
    <col min="9744" max="9744" width="13.7109375" style="23" customWidth="1"/>
    <col min="9745" max="9745" width="7.7109375" style="23" customWidth="1"/>
    <col min="9746" max="9746" width="16.42578125" style="23" customWidth="1"/>
    <col min="9747" max="9747" width="25.140625" style="23" customWidth="1"/>
    <col min="9748" max="9748" width="31" style="23" customWidth="1"/>
    <col min="9749" max="9749" width="51" style="23" customWidth="1"/>
    <col min="9750" max="9750" width="23.28515625" style="23" customWidth="1"/>
    <col min="9751" max="9751" width="36.28515625" style="23" customWidth="1"/>
    <col min="9752" max="9752" width="13.7109375" style="23" customWidth="1"/>
    <col min="9753" max="9753" width="7.7109375" style="23" customWidth="1"/>
    <col min="9754" max="9754" width="16.42578125" style="23" customWidth="1"/>
    <col min="9755" max="9755" width="25.140625" style="23" customWidth="1"/>
    <col min="9756" max="9756" width="31" style="23" customWidth="1"/>
    <col min="9757" max="9757" width="51" style="23" customWidth="1"/>
    <col min="9758" max="9758" width="23.28515625" style="23" customWidth="1"/>
    <col min="9759" max="9759" width="36.28515625" style="23" customWidth="1"/>
    <col min="9760" max="9760" width="13.7109375" style="23" customWidth="1"/>
    <col min="9761" max="9761" width="7.7109375" style="23" customWidth="1"/>
    <col min="9762" max="9762" width="16.42578125" style="23" customWidth="1"/>
    <col min="9763" max="9763" width="25.140625" style="23" customWidth="1"/>
    <col min="9764" max="9764" width="31" style="23" customWidth="1"/>
    <col min="9765" max="9765" width="51" style="23" customWidth="1"/>
    <col min="9766" max="9766" width="23.28515625" style="23" customWidth="1"/>
    <col min="9767" max="9767" width="36.28515625" style="23" customWidth="1"/>
    <col min="9768" max="9768" width="13.7109375" style="23" customWidth="1"/>
    <col min="9769" max="9769" width="7.7109375" style="23" customWidth="1"/>
    <col min="9770" max="9770" width="16.42578125" style="23" customWidth="1"/>
    <col min="9771" max="9771" width="25.140625" style="23" customWidth="1"/>
    <col min="9772" max="9772" width="31" style="23" customWidth="1"/>
    <col min="9773" max="9773" width="51" style="23" customWidth="1"/>
    <col min="9774" max="9774" width="23.28515625" style="23" customWidth="1"/>
    <col min="9775" max="9775" width="36.28515625" style="23" customWidth="1"/>
    <col min="9776" max="9776" width="13.7109375" style="23" customWidth="1"/>
    <col min="9777" max="9777" width="7.7109375" style="23" customWidth="1"/>
    <col min="9778" max="9778" width="16.42578125" style="23" customWidth="1"/>
    <col min="9779" max="9779" width="25.140625" style="23" customWidth="1"/>
    <col min="9780" max="9780" width="31" style="23" customWidth="1"/>
    <col min="9781" max="9781" width="51" style="23" customWidth="1"/>
    <col min="9782" max="9782" width="23.28515625" style="23" customWidth="1"/>
    <col min="9783" max="9783" width="36.28515625" style="23" customWidth="1"/>
    <col min="9784" max="9784" width="13.7109375" style="23" customWidth="1"/>
    <col min="9785" max="9785" width="7.7109375" style="23" customWidth="1"/>
    <col min="9786" max="9786" width="16.42578125" style="23" customWidth="1"/>
    <col min="9787" max="9787" width="25.140625" style="23" customWidth="1"/>
    <col min="9788" max="9788" width="31" style="23" customWidth="1"/>
    <col min="9789" max="9789" width="51" style="23" customWidth="1"/>
    <col min="9790" max="9790" width="23.28515625" style="23" customWidth="1"/>
    <col min="9791" max="9791" width="36.28515625" style="23" customWidth="1"/>
    <col min="9792" max="9792" width="13.7109375" style="23" customWidth="1"/>
    <col min="9793" max="9793" width="7.7109375" style="23" customWidth="1"/>
    <col min="9794" max="9794" width="16.42578125" style="23" customWidth="1"/>
    <col min="9795" max="9795" width="25.140625" style="23" customWidth="1"/>
    <col min="9796" max="9796" width="31" style="23" customWidth="1"/>
    <col min="9797" max="9797" width="51" style="23" customWidth="1"/>
    <col min="9798" max="9798" width="23.28515625" style="23" customWidth="1"/>
    <col min="9799" max="9799" width="36.28515625" style="23" customWidth="1"/>
    <col min="9800" max="9800" width="13.7109375" style="23" customWidth="1"/>
    <col min="9801" max="9801" width="7.7109375" style="23" customWidth="1"/>
    <col min="9802" max="9802" width="16.42578125" style="23" customWidth="1"/>
    <col min="9803" max="9803" width="25.140625" style="23" customWidth="1"/>
    <col min="9804" max="9804" width="31" style="23" customWidth="1"/>
    <col min="9805" max="9805" width="51" style="23" customWidth="1"/>
    <col min="9806" max="9806" width="23.28515625" style="23" customWidth="1"/>
    <col min="9807" max="9807" width="36.28515625" style="23" customWidth="1"/>
    <col min="9808" max="9808" width="13.7109375" style="23" customWidth="1"/>
    <col min="9809" max="9809" width="7.7109375" style="23" customWidth="1"/>
    <col min="9810" max="9810" width="16.42578125" style="23" customWidth="1"/>
    <col min="9811" max="9811" width="25.140625" style="23" customWidth="1"/>
    <col min="9812" max="9812" width="31" style="23" customWidth="1"/>
    <col min="9813" max="9813" width="51" style="23" customWidth="1"/>
    <col min="9814" max="9814" width="23.28515625" style="23" customWidth="1"/>
    <col min="9815" max="9815" width="36.28515625" style="23" customWidth="1"/>
    <col min="9816" max="9816" width="13.7109375" style="23" customWidth="1"/>
    <col min="9817" max="9817" width="7.7109375" style="23" customWidth="1"/>
    <col min="9818" max="9818" width="16.42578125" style="23" customWidth="1"/>
    <col min="9819" max="9819" width="25.140625" style="23" customWidth="1"/>
    <col min="9820" max="9820" width="31" style="23" customWidth="1"/>
    <col min="9821" max="9821" width="51" style="23" customWidth="1"/>
    <col min="9822" max="9822" width="23.28515625" style="23" customWidth="1"/>
    <col min="9823" max="9823" width="36.28515625" style="23" customWidth="1"/>
    <col min="9824" max="9824" width="13.7109375" style="23" customWidth="1"/>
    <col min="9825" max="9825" width="7.7109375" style="23" customWidth="1"/>
    <col min="9826" max="9826" width="16.42578125" style="23" customWidth="1"/>
    <col min="9827" max="9827" width="25.140625" style="23" customWidth="1"/>
    <col min="9828" max="9828" width="31" style="23" customWidth="1"/>
    <col min="9829" max="9829" width="51" style="23" customWidth="1"/>
    <col min="9830" max="9830" width="23.28515625" style="23" customWidth="1"/>
    <col min="9831" max="9831" width="36.28515625" style="23" customWidth="1"/>
    <col min="9832" max="9832" width="13.7109375" style="23" customWidth="1"/>
    <col min="9833" max="9833" width="7.7109375" style="23" customWidth="1"/>
    <col min="9834" max="9834" width="16.42578125" style="23" customWidth="1"/>
    <col min="9835" max="9835" width="25.140625" style="23" customWidth="1"/>
    <col min="9836" max="9836" width="31" style="23" customWidth="1"/>
    <col min="9837" max="9837" width="51" style="23" customWidth="1"/>
    <col min="9838" max="9838" width="23.28515625" style="23" customWidth="1"/>
    <col min="9839" max="9839" width="36.28515625" style="23" customWidth="1"/>
    <col min="9840" max="9840" width="13.7109375" style="23" customWidth="1"/>
    <col min="9841" max="9841" width="7.7109375" style="23" customWidth="1"/>
    <col min="9842" max="9842" width="16.42578125" style="23" customWidth="1"/>
    <col min="9843" max="9843" width="25.140625" style="23" customWidth="1"/>
    <col min="9844" max="9844" width="31" style="23" customWidth="1"/>
    <col min="9845" max="9845" width="51" style="23" customWidth="1"/>
    <col min="9846" max="9846" width="23.28515625" style="23" customWidth="1"/>
    <col min="9847" max="9847" width="36.28515625" style="23" customWidth="1"/>
    <col min="9848" max="9848" width="13.7109375" style="23" customWidth="1"/>
    <col min="9849" max="9849" width="7.7109375" style="23" customWidth="1"/>
    <col min="9850" max="9850" width="16.42578125" style="23" customWidth="1"/>
    <col min="9851" max="9851" width="25.140625" style="23" customWidth="1"/>
    <col min="9852" max="9852" width="31" style="23" customWidth="1"/>
    <col min="9853" max="9853" width="51" style="23" customWidth="1"/>
    <col min="9854" max="9854" width="23.28515625" style="23" customWidth="1"/>
    <col min="9855" max="9855" width="36.28515625" style="23" customWidth="1"/>
    <col min="9856" max="9856" width="13.7109375" style="23" customWidth="1"/>
    <col min="9857" max="9857" width="7.7109375" style="23" customWidth="1"/>
    <col min="9858" max="9858" width="16.42578125" style="23" customWidth="1"/>
    <col min="9859" max="9859" width="25.140625" style="23" customWidth="1"/>
    <col min="9860" max="9860" width="31" style="23" customWidth="1"/>
    <col min="9861" max="9861" width="51" style="23" customWidth="1"/>
    <col min="9862" max="9862" width="23.28515625" style="23" customWidth="1"/>
    <col min="9863" max="9863" width="36.28515625" style="23" customWidth="1"/>
    <col min="9864" max="9864" width="13.7109375" style="23" customWidth="1"/>
    <col min="9865" max="9865" width="7.7109375" style="23" customWidth="1"/>
    <col min="9866" max="9866" width="16.42578125" style="23" customWidth="1"/>
    <col min="9867" max="9867" width="25.140625" style="23" customWidth="1"/>
    <col min="9868" max="9868" width="31" style="23" customWidth="1"/>
    <col min="9869" max="9869" width="51" style="23" customWidth="1"/>
    <col min="9870" max="9870" width="23.28515625" style="23" customWidth="1"/>
    <col min="9871" max="9871" width="36.28515625" style="23" customWidth="1"/>
    <col min="9872" max="9872" width="13.7109375" style="23" customWidth="1"/>
    <col min="9873" max="9873" width="7.7109375" style="23" customWidth="1"/>
    <col min="9874" max="9874" width="16.42578125" style="23" customWidth="1"/>
    <col min="9875" max="9875" width="25.140625" style="23" customWidth="1"/>
    <col min="9876" max="9876" width="31" style="23" customWidth="1"/>
    <col min="9877" max="9877" width="51" style="23" customWidth="1"/>
    <col min="9878" max="9878" width="23.28515625" style="23" customWidth="1"/>
    <col min="9879" max="9879" width="36.28515625" style="23" customWidth="1"/>
    <col min="9880" max="9880" width="13.7109375" style="23" customWidth="1"/>
    <col min="9881" max="9881" width="7.7109375" style="23" customWidth="1"/>
    <col min="9882" max="9882" width="16.42578125" style="23" customWidth="1"/>
    <col min="9883" max="9883" width="25.140625" style="23" customWidth="1"/>
    <col min="9884" max="9884" width="31" style="23" customWidth="1"/>
    <col min="9885" max="9885" width="51" style="23" customWidth="1"/>
    <col min="9886" max="9886" width="23.28515625" style="23" customWidth="1"/>
    <col min="9887" max="9887" width="36.28515625" style="23" customWidth="1"/>
    <col min="9888" max="9888" width="13.7109375" style="23" customWidth="1"/>
    <col min="9889" max="9889" width="7.7109375" style="23" customWidth="1"/>
    <col min="9890" max="9890" width="16.42578125" style="23" customWidth="1"/>
    <col min="9891" max="9891" width="25.140625" style="23" customWidth="1"/>
    <col min="9892" max="9892" width="31" style="23" customWidth="1"/>
    <col min="9893" max="9893" width="51" style="23" customWidth="1"/>
    <col min="9894" max="9894" width="23.28515625" style="23" customWidth="1"/>
    <col min="9895" max="9895" width="36.28515625" style="23" customWidth="1"/>
    <col min="9896" max="9896" width="13.7109375" style="23" customWidth="1"/>
    <col min="9897" max="9897" width="7.7109375" style="23" customWidth="1"/>
    <col min="9898" max="9898" width="16.42578125" style="23" customWidth="1"/>
    <col min="9899" max="9899" width="25.140625" style="23" customWidth="1"/>
    <col min="9900" max="9900" width="31" style="23" customWidth="1"/>
    <col min="9901" max="9901" width="51" style="23" customWidth="1"/>
    <col min="9902" max="9902" width="23.28515625" style="23" customWidth="1"/>
    <col min="9903" max="9903" width="36.28515625" style="23" customWidth="1"/>
    <col min="9904" max="9904" width="13.7109375" style="23" customWidth="1"/>
    <col min="9905" max="9905" width="7.7109375" style="23" customWidth="1"/>
    <col min="9906" max="9906" width="16.42578125" style="23" customWidth="1"/>
    <col min="9907" max="9907" width="25.140625" style="23" customWidth="1"/>
    <col min="9908" max="9908" width="31" style="23" customWidth="1"/>
    <col min="9909" max="9909" width="51" style="23" customWidth="1"/>
    <col min="9910" max="9910" width="23.28515625" style="23" customWidth="1"/>
    <col min="9911" max="9911" width="36.28515625" style="23" customWidth="1"/>
    <col min="9912" max="9912" width="13.7109375" style="23" customWidth="1"/>
    <col min="9913" max="9913" width="7.7109375" style="23" customWidth="1"/>
    <col min="9914" max="9914" width="16.42578125" style="23" customWidth="1"/>
    <col min="9915" max="9915" width="25.140625" style="23" customWidth="1"/>
    <col min="9916" max="9916" width="31" style="23" customWidth="1"/>
    <col min="9917" max="9917" width="51" style="23" customWidth="1"/>
    <col min="9918" max="9918" width="23.28515625" style="23" customWidth="1"/>
    <col min="9919" max="9919" width="36.28515625" style="23" customWidth="1"/>
    <col min="9920" max="9920" width="13.7109375" style="23" customWidth="1"/>
    <col min="9921" max="9921" width="7.7109375" style="23" customWidth="1"/>
    <col min="9922" max="9922" width="16.42578125" style="23" customWidth="1"/>
    <col min="9923" max="9923" width="25.140625" style="23" customWidth="1"/>
    <col min="9924" max="9924" width="31" style="23" customWidth="1"/>
    <col min="9925" max="9925" width="51" style="23" customWidth="1"/>
    <col min="9926" max="9926" width="23.28515625" style="23" customWidth="1"/>
    <col min="9927" max="9927" width="36.28515625" style="23" customWidth="1"/>
    <col min="9928" max="9928" width="13.7109375" style="23" customWidth="1"/>
    <col min="9929" max="9929" width="7.7109375" style="23" customWidth="1"/>
    <col min="9930" max="9930" width="16.42578125" style="23" customWidth="1"/>
    <col min="9931" max="9931" width="25.140625" style="23" customWidth="1"/>
    <col min="9932" max="9932" width="31" style="23" customWidth="1"/>
    <col min="9933" max="9933" width="51" style="23" customWidth="1"/>
    <col min="9934" max="9934" width="23.28515625" style="23" customWidth="1"/>
    <col min="9935" max="9935" width="36.28515625" style="23" customWidth="1"/>
    <col min="9936" max="9936" width="13.7109375" style="23" customWidth="1"/>
    <col min="9937" max="9937" width="7.7109375" style="23" customWidth="1"/>
    <col min="9938" max="9938" width="16.42578125" style="23" customWidth="1"/>
    <col min="9939" max="9939" width="25.140625" style="23" customWidth="1"/>
    <col min="9940" max="9940" width="31" style="23" customWidth="1"/>
    <col min="9941" max="9941" width="51" style="23" customWidth="1"/>
    <col min="9942" max="9942" width="23.28515625" style="23" customWidth="1"/>
    <col min="9943" max="9943" width="36.28515625" style="23" customWidth="1"/>
    <col min="9944" max="9944" width="13.7109375" style="23" customWidth="1"/>
    <col min="9945" max="9945" width="7.7109375" style="23" customWidth="1"/>
    <col min="9946" max="9946" width="16.42578125" style="23" customWidth="1"/>
    <col min="9947" max="9947" width="25.140625" style="23" customWidth="1"/>
    <col min="9948" max="9948" width="31" style="23" customWidth="1"/>
    <col min="9949" max="9949" width="51" style="23" customWidth="1"/>
    <col min="9950" max="9950" width="23.28515625" style="23" customWidth="1"/>
    <col min="9951" max="9951" width="36.28515625" style="23" customWidth="1"/>
    <col min="9952" max="9952" width="13.7109375" style="23" customWidth="1"/>
    <col min="9953" max="9953" width="7.7109375" style="23" customWidth="1"/>
    <col min="9954" max="9954" width="16.42578125" style="23" customWidth="1"/>
    <col min="9955" max="9955" width="25.140625" style="23" customWidth="1"/>
    <col min="9956" max="9956" width="31" style="23" customWidth="1"/>
    <col min="9957" max="9957" width="51" style="23" customWidth="1"/>
    <col min="9958" max="9958" width="23.28515625" style="23" customWidth="1"/>
    <col min="9959" max="9959" width="36.28515625" style="23" customWidth="1"/>
    <col min="9960" max="9960" width="13.7109375" style="23" customWidth="1"/>
    <col min="9961" max="9961" width="7.7109375" style="23" customWidth="1"/>
    <col min="9962" max="9962" width="16.42578125" style="23" customWidth="1"/>
    <col min="9963" max="9963" width="25.140625" style="23" customWidth="1"/>
    <col min="9964" max="9964" width="31" style="23" customWidth="1"/>
    <col min="9965" max="9965" width="51" style="23" customWidth="1"/>
    <col min="9966" max="9966" width="23.28515625" style="23" customWidth="1"/>
    <col min="9967" max="9967" width="36.28515625" style="23" customWidth="1"/>
    <col min="9968" max="9968" width="13.7109375" style="23" customWidth="1"/>
    <col min="9969" max="9969" width="7.7109375" style="23" customWidth="1"/>
    <col min="9970" max="9970" width="16.42578125" style="23" customWidth="1"/>
    <col min="9971" max="9971" width="25.140625" style="23" customWidth="1"/>
    <col min="9972" max="9972" width="31" style="23" customWidth="1"/>
    <col min="9973" max="9973" width="51" style="23" customWidth="1"/>
    <col min="9974" max="9974" width="23.28515625" style="23" customWidth="1"/>
    <col min="9975" max="9975" width="36.28515625" style="23" customWidth="1"/>
    <col min="9976" max="9976" width="13.7109375" style="23" customWidth="1"/>
    <col min="9977" max="9977" width="7.7109375" style="23" customWidth="1"/>
    <col min="9978" max="9978" width="16.42578125" style="23" customWidth="1"/>
    <col min="9979" max="9979" width="25.140625" style="23" customWidth="1"/>
    <col min="9980" max="9980" width="31" style="23" customWidth="1"/>
    <col min="9981" max="9981" width="51" style="23" customWidth="1"/>
    <col min="9982" max="9982" width="23.28515625" style="23" customWidth="1"/>
    <col min="9983" max="9983" width="36.28515625" style="23" customWidth="1"/>
    <col min="9984" max="9984" width="13.7109375" style="23" customWidth="1"/>
    <col min="9985" max="9985" width="7.7109375" style="23" customWidth="1"/>
    <col min="9986" max="9986" width="16.42578125" style="23" customWidth="1"/>
    <col min="9987" max="9987" width="25.140625" style="23" customWidth="1"/>
    <col min="9988" max="9988" width="31" style="23" customWidth="1"/>
    <col min="9989" max="9989" width="51" style="23" customWidth="1"/>
    <col min="9990" max="9990" width="23.28515625" style="23" customWidth="1"/>
    <col min="9991" max="9991" width="36.28515625" style="23" customWidth="1"/>
    <col min="9992" max="9992" width="13.7109375" style="23" customWidth="1"/>
    <col min="9993" max="9993" width="7.7109375" style="23" customWidth="1"/>
    <col min="9994" max="9994" width="16.42578125" style="23" customWidth="1"/>
    <col min="9995" max="9995" width="25.140625" style="23" customWidth="1"/>
    <col min="9996" max="9996" width="31" style="23" customWidth="1"/>
    <col min="9997" max="9997" width="51" style="23" customWidth="1"/>
    <col min="9998" max="9998" width="23.28515625" style="23" customWidth="1"/>
    <col min="9999" max="9999" width="36.28515625" style="23" customWidth="1"/>
    <col min="10000" max="10000" width="13.7109375" style="23" customWidth="1"/>
    <col min="10001" max="10001" width="7.7109375" style="23" customWidth="1"/>
    <col min="10002" max="10002" width="16.42578125" style="23" customWidth="1"/>
    <col min="10003" max="10003" width="25.140625" style="23" customWidth="1"/>
    <col min="10004" max="10004" width="31" style="23" customWidth="1"/>
    <col min="10005" max="10005" width="51" style="23" customWidth="1"/>
    <col min="10006" max="10006" width="23.28515625" style="23" customWidth="1"/>
    <col min="10007" max="10007" width="36.28515625" style="23" customWidth="1"/>
    <col min="10008" max="10008" width="13.7109375" style="23" customWidth="1"/>
    <col min="10009" max="10009" width="7.7109375" style="23" customWidth="1"/>
    <col min="10010" max="10010" width="16.42578125" style="23" customWidth="1"/>
    <col min="10011" max="10011" width="25.140625" style="23" customWidth="1"/>
    <col min="10012" max="10012" width="31" style="23" customWidth="1"/>
    <col min="10013" max="10013" width="51" style="23" customWidth="1"/>
    <col min="10014" max="10014" width="23.28515625" style="23" customWidth="1"/>
    <col min="10015" max="10015" width="36.28515625" style="23" customWidth="1"/>
    <col min="10016" max="10016" width="13.7109375" style="23" customWidth="1"/>
    <col min="10017" max="10017" width="7.7109375" style="23" customWidth="1"/>
    <col min="10018" max="10018" width="16.42578125" style="23" customWidth="1"/>
    <col min="10019" max="10019" width="25.140625" style="23" customWidth="1"/>
    <col min="10020" max="10020" width="31" style="23" customWidth="1"/>
    <col min="10021" max="10021" width="51" style="23" customWidth="1"/>
    <col min="10022" max="10022" width="23.28515625" style="23" customWidth="1"/>
    <col min="10023" max="10023" width="36.28515625" style="23" customWidth="1"/>
    <col min="10024" max="10024" width="13.7109375" style="23" customWidth="1"/>
    <col min="10025" max="10025" width="7.7109375" style="23" customWidth="1"/>
    <col min="10026" max="10026" width="16.42578125" style="23" customWidth="1"/>
    <col min="10027" max="10027" width="25.140625" style="23" customWidth="1"/>
    <col min="10028" max="10028" width="31" style="23" customWidth="1"/>
    <col min="10029" max="10029" width="51" style="23" customWidth="1"/>
    <col min="10030" max="10030" width="23.28515625" style="23" customWidth="1"/>
    <col min="10031" max="10031" width="36.28515625" style="23" customWidth="1"/>
    <col min="10032" max="10032" width="13.7109375" style="23" customWidth="1"/>
    <col min="10033" max="10033" width="7.7109375" style="23" customWidth="1"/>
    <col min="10034" max="10034" width="16.42578125" style="23" customWidth="1"/>
    <col min="10035" max="10035" width="25.140625" style="23" customWidth="1"/>
    <col min="10036" max="10036" width="31" style="23" customWidth="1"/>
    <col min="10037" max="10037" width="51" style="23" customWidth="1"/>
    <col min="10038" max="10038" width="23.28515625" style="23" customWidth="1"/>
    <col min="10039" max="10039" width="36.28515625" style="23" customWidth="1"/>
    <col min="10040" max="10040" width="13.7109375" style="23" customWidth="1"/>
    <col min="10041" max="10041" width="7.7109375" style="23" customWidth="1"/>
    <col min="10042" max="10042" width="16.42578125" style="23" customWidth="1"/>
    <col min="10043" max="10043" width="25.140625" style="23" customWidth="1"/>
    <col min="10044" max="10044" width="31" style="23" customWidth="1"/>
    <col min="10045" max="10045" width="51" style="23" customWidth="1"/>
    <col min="10046" max="10046" width="23.28515625" style="23" customWidth="1"/>
    <col min="10047" max="10047" width="36.28515625" style="23" customWidth="1"/>
    <col min="10048" max="10048" width="13.7109375" style="23" customWidth="1"/>
    <col min="10049" max="10049" width="7.7109375" style="23" customWidth="1"/>
    <col min="10050" max="10050" width="16.42578125" style="23" customWidth="1"/>
    <col min="10051" max="10051" width="25.140625" style="23" customWidth="1"/>
    <col min="10052" max="10052" width="31" style="23" customWidth="1"/>
    <col min="10053" max="10053" width="51" style="23" customWidth="1"/>
    <col min="10054" max="10054" width="23.28515625" style="23" customWidth="1"/>
    <col min="10055" max="10055" width="36.28515625" style="23" customWidth="1"/>
    <col min="10056" max="10056" width="13.7109375" style="23" customWidth="1"/>
    <col min="10057" max="10057" width="7.7109375" style="23" customWidth="1"/>
    <col min="10058" max="10058" width="16.42578125" style="23" customWidth="1"/>
    <col min="10059" max="10059" width="25.140625" style="23" customWidth="1"/>
    <col min="10060" max="10060" width="31" style="23" customWidth="1"/>
    <col min="10061" max="10061" width="51" style="23" customWidth="1"/>
    <col min="10062" max="10062" width="23.28515625" style="23" customWidth="1"/>
    <col min="10063" max="10063" width="36.28515625" style="23" customWidth="1"/>
    <col min="10064" max="10064" width="13.7109375" style="23" customWidth="1"/>
    <col min="10065" max="10065" width="7.7109375" style="23" customWidth="1"/>
    <col min="10066" max="10066" width="16.42578125" style="23" customWidth="1"/>
    <col min="10067" max="10067" width="25.140625" style="23" customWidth="1"/>
    <col min="10068" max="10068" width="31" style="23" customWidth="1"/>
    <col min="10069" max="10069" width="51" style="23" customWidth="1"/>
    <col min="10070" max="10070" width="23.28515625" style="23" customWidth="1"/>
    <col min="10071" max="10071" width="36.28515625" style="23" customWidth="1"/>
    <col min="10072" max="10072" width="13.7109375" style="23" customWidth="1"/>
    <col min="10073" max="10073" width="7.7109375" style="23" customWidth="1"/>
    <col min="10074" max="10074" width="16.42578125" style="23" customWidth="1"/>
    <col min="10075" max="10075" width="25.140625" style="23" customWidth="1"/>
    <col min="10076" max="10076" width="31" style="23" customWidth="1"/>
    <col min="10077" max="10077" width="51" style="23" customWidth="1"/>
    <col min="10078" max="10078" width="23.28515625" style="23" customWidth="1"/>
    <col min="10079" max="10079" width="36.28515625" style="23" customWidth="1"/>
    <col min="10080" max="10080" width="13.7109375" style="23" customWidth="1"/>
    <col min="10081" max="10081" width="7.7109375" style="23" customWidth="1"/>
    <col min="10082" max="10082" width="16.42578125" style="23" customWidth="1"/>
    <col min="10083" max="10083" width="25.140625" style="23" customWidth="1"/>
    <col min="10084" max="10084" width="31" style="23" customWidth="1"/>
    <col min="10085" max="10085" width="51" style="23" customWidth="1"/>
    <col min="10086" max="10086" width="23.28515625" style="23" customWidth="1"/>
    <col min="10087" max="10087" width="36.28515625" style="23" customWidth="1"/>
    <col min="10088" max="10088" width="13.7109375" style="23" customWidth="1"/>
    <col min="10089" max="10089" width="7.7109375" style="23" customWidth="1"/>
    <col min="10090" max="10090" width="16.42578125" style="23" customWidth="1"/>
    <col min="10091" max="10091" width="25.140625" style="23" customWidth="1"/>
    <col min="10092" max="10092" width="31" style="23" customWidth="1"/>
    <col min="10093" max="10093" width="51" style="23" customWidth="1"/>
    <col min="10094" max="10094" width="23.28515625" style="23" customWidth="1"/>
    <col min="10095" max="10095" width="36.28515625" style="23" customWidth="1"/>
    <col min="10096" max="10096" width="13.7109375" style="23" customWidth="1"/>
    <col min="10097" max="10097" width="7.7109375" style="23" customWidth="1"/>
    <col min="10098" max="10098" width="16.42578125" style="23" customWidth="1"/>
    <col min="10099" max="10099" width="25.140625" style="23" customWidth="1"/>
    <col min="10100" max="10100" width="31" style="23" customWidth="1"/>
    <col min="10101" max="10101" width="51" style="23" customWidth="1"/>
    <col min="10102" max="10102" width="23.28515625" style="23" customWidth="1"/>
    <col min="10103" max="10103" width="36.28515625" style="23" customWidth="1"/>
    <col min="10104" max="10104" width="13.7109375" style="23" customWidth="1"/>
    <col min="10105" max="10105" width="7.7109375" style="23" customWidth="1"/>
    <col min="10106" max="10106" width="16.42578125" style="23" customWidth="1"/>
    <col min="10107" max="10107" width="25.140625" style="23" customWidth="1"/>
    <col min="10108" max="10108" width="31" style="23" customWidth="1"/>
    <col min="10109" max="10109" width="51" style="23" customWidth="1"/>
    <col min="10110" max="10110" width="23.28515625" style="23" customWidth="1"/>
    <col min="10111" max="10111" width="36.28515625" style="23" customWidth="1"/>
    <col min="10112" max="10112" width="13.7109375" style="23" customWidth="1"/>
    <col min="10113" max="10113" width="7.7109375" style="23" customWidth="1"/>
    <col min="10114" max="10114" width="16.42578125" style="23" customWidth="1"/>
    <col min="10115" max="10115" width="25.140625" style="23" customWidth="1"/>
    <col min="10116" max="10116" width="31" style="23" customWidth="1"/>
    <col min="10117" max="10117" width="51" style="23" customWidth="1"/>
    <col min="10118" max="10118" width="23.28515625" style="23" customWidth="1"/>
    <col min="10119" max="10119" width="36.28515625" style="23" customWidth="1"/>
    <col min="10120" max="10120" width="13.7109375" style="23" customWidth="1"/>
    <col min="10121" max="10121" width="7.7109375" style="23" customWidth="1"/>
    <col min="10122" max="10122" width="16.42578125" style="23" customWidth="1"/>
    <col min="10123" max="10123" width="25.140625" style="23" customWidth="1"/>
    <col min="10124" max="10124" width="31" style="23" customWidth="1"/>
    <col min="10125" max="10125" width="51" style="23" customWidth="1"/>
    <col min="10126" max="10126" width="23.28515625" style="23" customWidth="1"/>
    <col min="10127" max="10127" width="36.28515625" style="23" customWidth="1"/>
    <col min="10128" max="10128" width="13.7109375" style="23" customWidth="1"/>
    <col min="10129" max="10129" width="7.7109375" style="23" customWidth="1"/>
    <col min="10130" max="10130" width="16.42578125" style="23" customWidth="1"/>
    <col min="10131" max="10131" width="25.140625" style="23" customWidth="1"/>
    <col min="10132" max="10132" width="31" style="23" customWidth="1"/>
    <col min="10133" max="10133" width="51" style="23" customWidth="1"/>
    <col min="10134" max="10134" width="23.28515625" style="23" customWidth="1"/>
    <col min="10135" max="10135" width="36.28515625" style="23" customWidth="1"/>
    <col min="10136" max="10136" width="13.7109375" style="23" customWidth="1"/>
    <col min="10137" max="10137" width="7.7109375" style="23" customWidth="1"/>
    <col min="10138" max="10138" width="16.42578125" style="23" customWidth="1"/>
    <col min="10139" max="10139" width="25.140625" style="23" customWidth="1"/>
    <col min="10140" max="10140" width="31" style="23" customWidth="1"/>
    <col min="10141" max="10141" width="51" style="23" customWidth="1"/>
    <col min="10142" max="10142" width="23.28515625" style="23" customWidth="1"/>
    <col min="10143" max="10143" width="36.28515625" style="23" customWidth="1"/>
    <col min="10144" max="10144" width="13.7109375" style="23" customWidth="1"/>
    <col min="10145" max="10145" width="7.7109375" style="23" customWidth="1"/>
    <col min="10146" max="10146" width="16.42578125" style="23" customWidth="1"/>
    <col min="10147" max="10147" width="25.140625" style="23" customWidth="1"/>
    <col min="10148" max="10148" width="31" style="23" customWidth="1"/>
    <col min="10149" max="10149" width="51" style="23" customWidth="1"/>
    <col min="10150" max="10150" width="23.28515625" style="23" customWidth="1"/>
    <col min="10151" max="10151" width="36.28515625" style="23" customWidth="1"/>
    <col min="10152" max="10152" width="13.7109375" style="23" customWidth="1"/>
    <col min="10153" max="10153" width="7.7109375" style="23" customWidth="1"/>
    <col min="10154" max="10154" width="16.42578125" style="23" customWidth="1"/>
    <col min="10155" max="10155" width="25.140625" style="23" customWidth="1"/>
    <col min="10156" max="10156" width="31" style="23" customWidth="1"/>
    <col min="10157" max="10157" width="51" style="23" customWidth="1"/>
    <col min="10158" max="10158" width="23.28515625" style="23" customWidth="1"/>
    <col min="10159" max="10159" width="36.28515625" style="23" customWidth="1"/>
    <col min="10160" max="10160" width="13.7109375" style="23" customWidth="1"/>
    <col min="10161" max="10161" width="7.7109375" style="23" customWidth="1"/>
    <col min="10162" max="10162" width="16.42578125" style="23" customWidth="1"/>
    <col min="10163" max="10163" width="25.140625" style="23" customWidth="1"/>
    <col min="10164" max="10164" width="31" style="23" customWidth="1"/>
    <col min="10165" max="10165" width="51" style="23" customWidth="1"/>
    <col min="10166" max="10166" width="23.28515625" style="23" customWidth="1"/>
    <col min="10167" max="10167" width="36.28515625" style="23" customWidth="1"/>
    <col min="10168" max="10168" width="13.7109375" style="23" customWidth="1"/>
    <col min="10169" max="10169" width="7.7109375" style="23" customWidth="1"/>
    <col min="10170" max="10170" width="16.42578125" style="23" customWidth="1"/>
    <col min="10171" max="10171" width="25.140625" style="23" customWidth="1"/>
    <col min="10172" max="10172" width="31" style="23" customWidth="1"/>
    <col min="10173" max="10173" width="51" style="23" customWidth="1"/>
    <col min="10174" max="10174" width="23.28515625" style="23" customWidth="1"/>
    <col min="10175" max="10175" width="36.28515625" style="23" customWidth="1"/>
    <col min="10176" max="10176" width="13.7109375" style="23" customWidth="1"/>
    <col min="10177" max="10177" width="7.7109375" style="23" customWidth="1"/>
    <col min="10178" max="10178" width="16.42578125" style="23" customWidth="1"/>
    <col min="10179" max="10179" width="25.140625" style="23" customWidth="1"/>
    <col min="10180" max="10180" width="31" style="23" customWidth="1"/>
    <col min="10181" max="10181" width="51" style="23" customWidth="1"/>
    <col min="10182" max="10182" width="23.28515625" style="23" customWidth="1"/>
    <col min="10183" max="10183" width="36.28515625" style="23" customWidth="1"/>
    <col min="10184" max="10184" width="13.7109375" style="23" customWidth="1"/>
    <col min="10185" max="10185" width="7.7109375" style="23" customWidth="1"/>
    <col min="10186" max="10186" width="16.42578125" style="23" customWidth="1"/>
    <col min="10187" max="10187" width="25.140625" style="23" customWidth="1"/>
    <col min="10188" max="10188" width="31" style="23" customWidth="1"/>
    <col min="10189" max="10189" width="51" style="23" customWidth="1"/>
    <col min="10190" max="10190" width="23.28515625" style="23" customWidth="1"/>
    <col min="10191" max="10191" width="36.28515625" style="23" customWidth="1"/>
    <col min="10192" max="10192" width="13.7109375" style="23" customWidth="1"/>
    <col min="10193" max="10193" width="7.7109375" style="23" customWidth="1"/>
    <col min="10194" max="10194" width="16.42578125" style="23" customWidth="1"/>
    <col min="10195" max="10195" width="25.140625" style="23" customWidth="1"/>
    <col min="10196" max="10196" width="31" style="23" customWidth="1"/>
    <col min="10197" max="10197" width="51" style="23" customWidth="1"/>
    <col min="10198" max="10198" width="23.28515625" style="23" customWidth="1"/>
    <col min="10199" max="10199" width="36.28515625" style="23" customWidth="1"/>
    <col min="10200" max="10200" width="13.7109375" style="23" customWidth="1"/>
    <col min="10201" max="10201" width="7.7109375" style="23" customWidth="1"/>
    <col min="10202" max="10202" width="16.42578125" style="23" customWidth="1"/>
    <col min="10203" max="10203" width="25.140625" style="23" customWidth="1"/>
    <col min="10204" max="10204" width="31" style="23" customWidth="1"/>
    <col min="10205" max="10205" width="51" style="23" customWidth="1"/>
    <col min="10206" max="10206" width="23.28515625" style="23" customWidth="1"/>
    <col min="10207" max="10207" width="36.28515625" style="23" customWidth="1"/>
    <col min="10208" max="10208" width="13.7109375" style="23" customWidth="1"/>
    <col min="10209" max="10209" width="7.7109375" style="23" customWidth="1"/>
    <col min="10210" max="10210" width="16.42578125" style="23" customWidth="1"/>
    <col min="10211" max="10211" width="25.140625" style="23" customWidth="1"/>
    <col min="10212" max="10212" width="31" style="23" customWidth="1"/>
    <col min="10213" max="10213" width="51" style="23" customWidth="1"/>
    <col min="10214" max="10214" width="23.28515625" style="23" customWidth="1"/>
    <col min="10215" max="10215" width="36.28515625" style="23" customWidth="1"/>
    <col min="10216" max="10216" width="13.7109375" style="23" customWidth="1"/>
    <col min="10217" max="10217" width="7.7109375" style="23" customWidth="1"/>
    <col min="10218" max="10218" width="16.42578125" style="23" customWidth="1"/>
    <col min="10219" max="10219" width="25.140625" style="23" customWidth="1"/>
    <col min="10220" max="10220" width="31" style="23" customWidth="1"/>
    <col min="10221" max="10221" width="51" style="23" customWidth="1"/>
    <col min="10222" max="10222" width="23.28515625" style="23" customWidth="1"/>
    <col min="10223" max="10223" width="36.28515625" style="23" customWidth="1"/>
    <col min="10224" max="10224" width="13.7109375" style="23" customWidth="1"/>
    <col min="10225" max="10225" width="7.7109375" style="23" customWidth="1"/>
    <col min="10226" max="10226" width="16.42578125" style="23" customWidth="1"/>
    <col min="10227" max="10227" width="25.140625" style="23" customWidth="1"/>
    <col min="10228" max="10228" width="31" style="23" customWidth="1"/>
    <col min="10229" max="10229" width="51" style="23" customWidth="1"/>
    <col min="10230" max="10230" width="23.28515625" style="23" customWidth="1"/>
    <col min="10231" max="10231" width="36.28515625" style="23" customWidth="1"/>
    <col min="10232" max="10232" width="13.7109375" style="23" customWidth="1"/>
    <col min="10233" max="10233" width="7.7109375" style="23" customWidth="1"/>
    <col min="10234" max="10234" width="16.42578125" style="23" customWidth="1"/>
    <col min="10235" max="10235" width="25.140625" style="23" customWidth="1"/>
    <col min="10236" max="10236" width="31" style="23" customWidth="1"/>
    <col min="10237" max="10237" width="51" style="23" customWidth="1"/>
    <col min="10238" max="10238" width="23.28515625" style="23" customWidth="1"/>
    <col min="10239" max="10239" width="36.28515625" style="23" customWidth="1"/>
    <col min="10240" max="10240" width="13.7109375" style="23" customWidth="1"/>
    <col min="10241" max="10241" width="7.7109375" style="23" customWidth="1"/>
    <col min="10242" max="10242" width="16.42578125" style="23" customWidth="1"/>
    <col min="10243" max="10243" width="25.140625" style="23" customWidth="1"/>
    <col min="10244" max="10244" width="31" style="23" customWidth="1"/>
    <col min="10245" max="10245" width="51" style="23" customWidth="1"/>
    <col min="10246" max="10246" width="23.28515625" style="23" customWidth="1"/>
    <col min="10247" max="10247" width="36.28515625" style="23" customWidth="1"/>
    <col min="10248" max="10248" width="13.7109375" style="23" customWidth="1"/>
    <col min="10249" max="10249" width="7.7109375" style="23" customWidth="1"/>
    <col min="10250" max="10250" width="16.42578125" style="23" customWidth="1"/>
    <col min="10251" max="10251" width="25.140625" style="23" customWidth="1"/>
    <col min="10252" max="10252" width="31" style="23" customWidth="1"/>
    <col min="10253" max="10253" width="51" style="23" customWidth="1"/>
    <col min="10254" max="10254" width="23.28515625" style="23" customWidth="1"/>
    <col min="10255" max="10255" width="36.28515625" style="23" customWidth="1"/>
    <col min="10256" max="10256" width="13.7109375" style="23" customWidth="1"/>
    <col min="10257" max="10257" width="7.7109375" style="23" customWidth="1"/>
    <col min="10258" max="10258" width="16.42578125" style="23" customWidth="1"/>
    <col min="10259" max="10259" width="25.140625" style="23" customWidth="1"/>
    <col min="10260" max="10260" width="31" style="23" customWidth="1"/>
    <col min="10261" max="10261" width="51" style="23" customWidth="1"/>
    <col min="10262" max="10262" width="23.28515625" style="23" customWidth="1"/>
    <col min="10263" max="10263" width="36.28515625" style="23" customWidth="1"/>
    <col min="10264" max="10264" width="13.7109375" style="23" customWidth="1"/>
    <col min="10265" max="10265" width="7.7109375" style="23" customWidth="1"/>
    <col min="10266" max="10266" width="16.42578125" style="23" customWidth="1"/>
    <col min="10267" max="10267" width="25.140625" style="23" customWidth="1"/>
    <col min="10268" max="10268" width="31" style="23" customWidth="1"/>
    <col min="10269" max="10269" width="51" style="23" customWidth="1"/>
    <col min="10270" max="10270" width="23.28515625" style="23" customWidth="1"/>
    <col min="10271" max="10271" width="36.28515625" style="23" customWidth="1"/>
    <col min="10272" max="10272" width="13.7109375" style="23" customWidth="1"/>
    <col min="10273" max="10273" width="7.7109375" style="23" customWidth="1"/>
    <col min="10274" max="10274" width="16.42578125" style="23" customWidth="1"/>
    <col min="10275" max="10275" width="25.140625" style="23" customWidth="1"/>
    <col min="10276" max="10276" width="31" style="23" customWidth="1"/>
    <col min="10277" max="10277" width="51" style="23" customWidth="1"/>
    <col min="10278" max="10278" width="23.28515625" style="23" customWidth="1"/>
    <col min="10279" max="10279" width="36.28515625" style="23" customWidth="1"/>
    <col min="10280" max="10280" width="13.7109375" style="23" customWidth="1"/>
    <col min="10281" max="10281" width="7.7109375" style="23" customWidth="1"/>
    <col min="10282" max="10282" width="16.42578125" style="23" customWidth="1"/>
    <col min="10283" max="10283" width="25.140625" style="23" customWidth="1"/>
    <col min="10284" max="10284" width="31" style="23" customWidth="1"/>
    <col min="10285" max="10285" width="51" style="23" customWidth="1"/>
    <col min="10286" max="10286" width="23.28515625" style="23" customWidth="1"/>
    <col min="10287" max="10287" width="36.28515625" style="23" customWidth="1"/>
    <col min="10288" max="10288" width="13.7109375" style="23" customWidth="1"/>
    <col min="10289" max="10289" width="7.7109375" style="23" customWidth="1"/>
    <col min="10290" max="10290" width="16.42578125" style="23" customWidth="1"/>
    <col min="10291" max="10291" width="25.140625" style="23" customWidth="1"/>
    <col min="10292" max="10292" width="31" style="23" customWidth="1"/>
    <col min="10293" max="10293" width="51" style="23" customWidth="1"/>
    <col min="10294" max="10294" width="23.28515625" style="23" customWidth="1"/>
    <col min="10295" max="10295" width="36.28515625" style="23" customWidth="1"/>
    <col min="10296" max="10296" width="13.7109375" style="23" customWidth="1"/>
    <col min="10297" max="10297" width="7.7109375" style="23" customWidth="1"/>
    <col min="10298" max="10298" width="16.42578125" style="23" customWidth="1"/>
    <col min="10299" max="10299" width="25.140625" style="23" customWidth="1"/>
    <col min="10300" max="10300" width="31" style="23" customWidth="1"/>
    <col min="10301" max="10301" width="51" style="23" customWidth="1"/>
    <col min="10302" max="10302" width="23.28515625" style="23" customWidth="1"/>
    <col min="10303" max="10303" width="36.28515625" style="23" customWidth="1"/>
    <col min="10304" max="10304" width="13.7109375" style="23" customWidth="1"/>
    <col min="10305" max="10305" width="7.7109375" style="23" customWidth="1"/>
    <col min="10306" max="10306" width="16.42578125" style="23" customWidth="1"/>
    <col min="10307" max="10307" width="25.140625" style="23" customWidth="1"/>
    <col min="10308" max="10308" width="31" style="23" customWidth="1"/>
    <col min="10309" max="10309" width="51" style="23" customWidth="1"/>
    <col min="10310" max="10310" width="23.28515625" style="23" customWidth="1"/>
    <col min="10311" max="10311" width="36.28515625" style="23" customWidth="1"/>
    <col min="10312" max="10312" width="13.7109375" style="23" customWidth="1"/>
    <col min="10313" max="10313" width="7.7109375" style="23" customWidth="1"/>
    <col min="10314" max="10314" width="16.42578125" style="23" customWidth="1"/>
    <col min="10315" max="10315" width="25.140625" style="23" customWidth="1"/>
    <col min="10316" max="10316" width="31" style="23" customWidth="1"/>
    <col min="10317" max="10317" width="51" style="23" customWidth="1"/>
    <col min="10318" max="10318" width="23.28515625" style="23" customWidth="1"/>
    <col min="10319" max="10319" width="36.28515625" style="23" customWidth="1"/>
    <col min="10320" max="10320" width="13.7109375" style="23" customWidth="1"/>
    <col min="10321" max="10321" width="7.7109375" style="23" customWidth="1"/>
    <col min="10322" max="10322" width="16.42578125" style="23" customWidth="1"/>
    <col min="10323" max="10323" width="25.140625" style="23" customWidth="1"/>
    <col min="10324" max="10324" width="31" style="23" customWidth="1"/>
    <col min="10325" max="10325" width="51" style="23" customWidth="1"/>
    <col min="10326" max="10326" width="23.28515625" style="23" customWidth="1"/>
    <col min="10327" max="10327" width="36.28515625" style="23" customWidth="1"/>
    <col min="10328" max="10328" width="13.7109375" style="23" customWidth="1"/>
    <col min="10329" max="10329" width="7.7109375" style="23" customWidth="1"/>
    <col min="10330" max="10330" width="16.42578125" style="23" customWidth="1"/>
    <col min="10331" max="10331" width="25.140625" style="23" customWidth="1"/>
    <col min="10332" max="10332" width="31" style="23" customWidth="1"/>
    <col min="10333" max="10333" width="51" style="23" customWidth="1"/>
    <col min="10334" max="10334" width="23.28515625" style="23" customWidth="1"/>
    <col min="10335" max="10335" width="36.28515625" style="23" customWidth="1"/>
    <col min="10336" max="10336" width="13.7109375" style="23" customWidth="1"/>
    <col min="10337" max="10337" width="7.7109375" style="23" customWidth="1"/>
    <col min="10338" max="10338" width="16.42578125" style="23" customWidth="1"/>
    <col min="10339" max="10339" width="25.140625" style="23" customWidth="1"/>
    <col min="10340" max="10340" width="31" style="23" customWidth="1"/>
    <col min="10341" max="10341" width="51" style="23" customWidth="1"/>
    <col min="10342" max="10342" width="23.28515625" style="23" customWidth="1"/>
    <col min="10343" max="10343" width="36.28515625" style="23" customWidth="1"/>
    <col min="10344" max="10344" width="13.7109375" style="23" customWidth="1"/>
    <col min="10345" max="10345" width="7.7109375" style="23" customWidth="1"/>
    <col min="10346" max="10346" width="16.42578125" style="23" customWidth="1"/>
    <col min="10347" max="10347" width="25.140625" style="23" customWidth="1"/>
    <col min="10348" max="10348" width="31" style="23" customWidth="1"/>
    <col min="10349" max="10349" width="51" style="23" customWidth="1"/>
    <col min="10350" max="10350" width="23.28515625" style="23" customWidth="1"/>
    <col min="10351" max="10351" width="36.28515625" style="23" customWidth="1"/>
    <col min="10352" max="10352" width="13.7109375" style="23" customWidth="1"/>
    <col min="10353" max="10353" width="7.7109375" style="23" customWidth="1"/>
    <col min="10354" max="10354" width="16.42578125" style="23" customWidth="1"/>
    <col min="10355" max="10355" width="25.140625" style="23" customWidth="1"/>
    <col min="10356" max="10356" width="31" style="23" customWidth="1"/>
    <col min="10357" max="10357" width="51" style="23" customWidth="1"/>
    <col min="10358" max="10358" width="23.28515625" style="23" customWidth="1"/>
    <col min="10359" max="10359" width="36.28515625" style="23" customWidth="1"/>
    <col min="10360" max="10360" width="13.7109375" style="23" customWidth="1"/>
    <col min="10361" max="10361" width="7.7109375" style="23" customWidth="1"/>
    <col min="10362" max="10362" width="16.42578125" style="23" customWidth="1"/>
    <col min="10363" max="10363" width="25.140625" style="23" customWidth="1"/>
    <col min="10364" max="10364" width="31" style="23" customWidth="1"/>
    <col min="10365" max="10365" width="51" style="23" customWidth="1"/>
    <col min="10366" max="10366" width="23.28515625" style="23" customWidth="1"/>
    <col min="10367" max="10367" width="36.28515625" style="23" customWidth="1"/>
    <col min="10368" max="10368" width="13.7109375" style="23" customWidth="1"/>
    <col min="10369" max="10369" width="7.7109375" style="23" customWidth="1"/>
    <col min="10370" max="10370" width="16.42578125" style="23" customWidth="1"/>
    <col min="10371" max="10371" width="25.140625" style="23" customWidth="1"/>
    <col min="10372" max="10372" width="31" style="23" customWidth="1"/>
    <col min="10373" max="10373" width="51" style="23" customWidth="1"/>
    <col min="10374" max="10374" width="23.28515625" style="23" customWidth="1"/>
    <col min="10375" max="10375" width="36.28515625" style="23" customWidth="1"/>
    <col min="10376" max="10376" width="13.7109375" style="23" customWidth="1"/>
    <col min="10377" max="10377" width="7.7109375" style="23" customWidth="1"/>
    <col min="10378" max="10378" width="16.42578125" style="23" customWidth="1"/>
    <col min="10379" max="10379" width="25.140625" style="23" customWidth="1"/>
    <col min="10380" max="10380" width="31" style="23" customWidth="1"/>
    <col min="10381" max="10381" width="51" style="23" customWidth="1"/>
    <col min="10382" max="10382" width="23.28515625" style="23" customWidth="1"/>
    <col min="10383" max="10383" width="36.28515625" style="23" customWidth="1"/>
    <col min="10384" max="10384" width="13.7109375" style="23" customWidth="1"/>
    <col min="10385" max="10385" width="7.7109375" style="23" customWidth="1"/>
    <col min="10386" max="10386" width="16.42578125" style="23" customWidth="1"/>
    <col min="10387" max="10387" width="25.140625" style="23" customWidth="1"/>
    <col min="10388" max="10388" width="31" style="23" customWidth="1"/>
    <col min="10389" max="10389" width="51" style="23" customWidth="1"/>
    <col min="10390" max="10390" width="23.28515625" style="23" customWidth="1"/>
    <col min="10391" max="10391" width="36.28515625" style="23" customWidth="1"/>
    <col min="10392" max="10392" width="13.7109375" style="23" customWidth="1"/>
    <col min="10393" max="10393" width="7.7109375" style="23" customWidth="1"/>
    <col min="10394" max="10394" width="16.42578125" style="23" customWidth="1"/>
    <col min="10395" max="10395" width="25.140625" style="23" customWidth="1"/>
    <col min="10396" max="10396" width="31" style="23" customWidth="1"/>
    <col min="10397" max="10397" width="51" style="23" customWidth="1"/>
    <col min="10398" max="10398" width="23.28515625" style="23" customWidth="1"/>
    <col min="10399" max="10399" width="36.28515625" style="23" customWidth="1"/>
    <col min="10400" max="10400" width="13.7109375" style="23" customWidth="1"/>
    <col min="10401" max="10401" width="7.7109375" style="23" customWidth="1"/>
    <col min="10402" max="10402" width="16.42578125" style="23" customWidth="1"/>
    <col min="10403" max="10403" width="25.140625" style="23" customWidth="1"/>
    <col min="10404" max="10404" width="31" style="23" customWidth="1"/>
    <col min="10405" max="10405" width="51" style="23" customWidth="1"/>
    <col min="10406" max="10406" width="23.28515625" style="23" customWidth="1"/>
    <col min="10407" max="10407" width="36.28515625" style="23" customWidth="1"/>
    <col min="10408" max="10408" width="13.7109375" style="23" customWidth="1"/>
    <col min="10409" max="10409" width="7.7109375" style="23" customWidth="1"/>
    <col min="10410" max="10410" width="16.42578125" style="23" customWidth="1"/>
    <col min="10411" max="10411" width="25.140625" style="23" customWidth="1"/>
    <col min="10412" max="10412" width="31" style="23" customWidth="1"/>
    <col min="10413" max="10413" width="51" style="23" customWidth="1"/>
    <col min="10414" max="10414" width="23.28515625" style="23" customWidth="1"/>
    <col min="10415" max="10415" width="36.28515625" style="23" customWidth="1"/>
    <col min="10416" max="10416" width="13.7109375" style="23" customWidth="1"/>
    <col min="10417" max="10417" width="7.7109375" style="23" customWidth="1"/>
    <col min="10418" max="10418" width="16.42578125" style="23" customWidth="1"/>
    <col min="10419" max="10419" width="25.140625" style="23" customWidth="1"/>
    <col min="10420" max="10420" width="31" style="23" customWidth="1"/>
    <col min="10421" max="10421" width="51" style="23" customWidth="1"/>
    <col min="10422" max="10422" width="23.28515625" style="23" customWidth="1"/>
    <col min="10423" max="10423" width="36.28515625" style="23" customWidth="1"/>
    <col min="10424" max="10424" width="13.7109375" style="23" customWidth="1"/>
    <col min="10425" max="10425" width="7.7109375" style="23" customWidth="1"/>
    <col min="10426" max="10426" width="16.42578125" style="23" customWidth="1"/>
    <col min="10427" max="10427" width="25.140625" style="23" customWidth="1"/>
    <col min="10428" max="10428" width="31" style="23" customWidth="1"/>
    <col min="10429" max="10429" width="51" style="23" customWidth="1"/>
    <col min="10430" max="10430" width="23.28515625" style="23" customWidth="1"/>
    <col min="10431" max="10431" width="36.28515625" style="23" customWidth="1"/>
    <col min="10432" max="10432" width="13.7109375" style="23" customWidth="1"/>
    <col min="10433" max="10433" width="7.7109375" style="23" customWidth="1"/>
    <col min="10434" max="10434" width="16.42578125" style="23" customWidth="1"/>
    <col min="10435" max="10435" width="25.140625" style="23" customWidth="1"/>
    <col min="10436" max="10436" width="31" style="23" customWidth="1"/>
    <col min="10437" max="10437" width="51" style="23" customWidth="1"/>
    <col min="10438" max="10438" width="23.28515625" style="23" customWidth="1"/>
    <col min="10439" max="10439" width="36.28515625" style="23" customWidth="1"/>
    <col min="10440" max="10440" width="13.7109375" style="23" customWidth="1"/>
    <col min="10441" max="10441" width="7.7109375" style="23" customWidth="1"/>
    <col min="10442" max="10442" width="16.42578125" style="23" customWidth="1"/>
    <col min="10443" max="10443" width="25.140625" style="23" customWidth="1"/>
    <col min="10444" max="10444" width="31" style="23" customWidth="1"/>
    <col min="10445" max="10445" width="51" style="23" customWidth="1"/>
    <col min="10446" max="10446" width="23.28515625" style="23" customWidth="1"/>
    <col min="10447" max="10447" width="36.28515625" style="23" customWidth="1"/>
    <col min="10448" max="10448" width="13.7109375" style="23" customWidth="1"/>
    <col min="10449" max="10449" width="7.7109375" style="23" customWidth="1"/>
    <col min="10450" max="10450" width="16.42578125" style="23" customWidth="1"/>
    <col min="10451" max="10451" width="25.140625" style="23" customWidth="1"/>
    <col min="10452" max="10452" width="31" style="23" customWidth="1"/>
    <col min="10453" max="10453" width="51" style="23" customWidth="1"/>
    <col min="10454" max="10454" width="23.28515625" style="23" customWidth="1"/>
    <col min="10455" max="10455" width="36.28515625" style="23" customWidth="1"/>
    <col min="10456" max="10456" width="13.7109375" style="23" customWidth="1"/>
    <col min="10457" max="10457" width="7.7109375" style="23" customWidth="1"/>
    <col min="10458" max="10458" width="16.42578125" style="23" customWidth="1"/>
    <col min="10459" max="10459" width="25.140625" style="23" customWidth="1"/>
    <col min="10460" max="10460" width="31" style="23" customWidth="1"/>
    <col min="10461" max="10461" width="51" style="23" customWidth="1"/>
    <col min="10462" max="10462" width="23.28515625" style="23" customWidth="1"/>
    <col min="10463" max="10463" width="36.28515625" style="23" customWidth="1"/>
    <col min="10464" max="10464" width="13.7109375" style="23" customWidth="1"/>
    <col min="10465" max="10465" width="7.7109375" style="23" customWidth="1"/>
    <col min="10466" max="10466" width="16.42578125" style="23" customWidth="1"/>
    <col min="10467" max="10467" width="25.140625" style="23" customWidth="1"/>
    <col min="10468" max="10468" width="31" style="23" customWidth="1"/>
    <col min="10469" max="10469" width="51" style="23" customWidth="1"/>
    <col min="10470" max="10470" width="23.28515625" style="23" customWidth="1"/>
    <col min="10471" max="10471" width="36.28515625" style="23" customWidth="1"/>
    <col min="10472" max="10472" width="13.7109375" style="23" customWidth="1"/>
    <col min="10473" max="10473" width="7.7109375" style="23" customWidth="1"/>
    <col min="10474" max="10474" width="16.42578125" style="23" customWidth="1"/>
    <col min="10475" max="10475" width="25.140625" style="23" customWidth="1"/>
    <col min="10476" max="10476" width="31" style="23" customWidth="1"/>
    <col min="10477" max="10477" width="51" style="23" customWidth="1"/>
    <col min="10478" max="10478" width="23.28515625" style="23" customWidth="1"/>
    <col min="10479" max="10479" width="36.28515625" style="23" customWidth="1"/>
    <col min="10480" max="10480" width="13.7109375" style="23" customWidth="1"/>
    <col min="10481" max="10481" width="7.7109375" style="23" customWidth="1"/>
    <col min="10482" max="10482" width="16.42578125" style="23" customWidth="1"/>
    <col min="10483" max="10483" width="25.140625" style="23" customWidth="1"/>
    <col min="10484" max="10484" width="31" style="23" customWidth="1"/>
    <col min="10485" max="10485" width="51" style="23" customWidth="1"/>
    <col min="10486" max="10486" width="23.28515625" style="23" customWidth="1"/>
    <col min="10487" max="10487" width="36.28515625" style="23" customWidth="1"/>
    <col min="10488" max="10488" width="13.7109375" style="23" customWidth="1"/>
    <col min="10489" max="10489" width="7.7109375" style="23" customWidth="1"/>
    <col min="10490" max="10490" width="16.42578125" style="23" customWidth="1"/>
    <col min="10491" max="10491" width="25.140625" style="23" customWidth="1"/>
    <col min="10492" max="10492" width="31" style="23" customWidth="1"/>
    <col min="10493" max="10493" width="51" style="23" customWidth="1"/>
    <col min="10494" max="10494" width="23.28515625" style="23" customWidth="1"/>
    <col min="10495" max="10495" width="36.28515625" style="23" customWidth="1"/>
    <col min="10496" max="10496" width="13.7109375" style="23" customWidth="1"/>
    <col min="10497" max="10497" width="7.7109375" style="23" customWidth="1"/>
    <col min="10498" max="10498" width="16.42578125" style="23" customWidth="1"/>
    <col min="10499" max="10499" width="25.140625" style="23" customWidth="1"/>
    <col min="10500" max="10500" width="31" style="23" customWidth="1"/>
    <col min="10501" max="10501" width="51" style="23" customWidth="1"/>
    <col min="10502" max="10502" width="23.28515625" style="23" customWidth="1"/>
    <col min="10503" max="10503" width="36.28515625" style="23" customWidth="1"/>
    <col min="10504" max="10504" width="13.7109375" style="23" customWidth="1"/>
    <col min="10505" max="10505" width="7.7109375" style="23" customWidth="1"/>
    <col min="10506" max="10506" width="16.42578125" style="23" customWidth="1"/>
    <col min="10507" max="10507" width="25.140625" style="23" customWidth="1"/>
    <col min="10508" max="10508" width="31" style="23" customWidth="1"/>
    <col min="10509" max="10509" width="51" style="23" customWidth="1"/>
    <col min="10510" max="10510" width="23.28515625" style="23" customWidth="1"/>
    <col min="10511" max="10511" width="36.28515625" style="23" customWidth="1"/>
    <col min="10512" max="10512" width="13.7109375" style="23" customWidth="1"/>
    <col min="10513" max="10513" width="7.7109375" style="23" customWidth="1"/>
    <col min="10514" max="10514" width="16.42578125" style="23" customWidth="1"/>
    <col min="10515" max="10515" width="25.140625" style="23" customWidth="1"/>
    <col min="10516" max="10516" width="31" style="23" customWidth="1"/>
    <col min="10517" max="10517" width="51" style="23" customWidth="1"/>
    <col min="10518" max="10518" width="23.28515625" style="23" customWidth="1"/>
    <col min="10519" max="10519" width="36.28515625" style="23" customWidth="1"/>
    <col min="10520" max="10520" width="13.7109375" style="23" customWidth="1"/>
    <col min="10521" max="10521" width="7.7109375" style="23" customWidth="1"/>
    <col min="10522" max="10522" width="16.42578125" style="23" customWidth="1"/>
    <col min="10523" max="10523" width="25.140625" style="23" customWidth="1"/>
    <col min="10524" max="10524" width="31" style="23" customWidth="1"/>
    <col min="10525" max="10525" width="51" style="23" customWidth="1"/>
    <col min="10526" max="10526" width="23.28515625" style="23" customWidth="1"/>
    <col min="10527" max="10527" width="36.28515625" style="23" customWidth="1"/>
    <col min="10528" max="10528" width="13.7109375" style="23" customWidth="1"/>
    <col min="10529" max="10529" width="7.7109375" style="23" customWidth="1"/>
    <col min="10530" max="10530" width="16.42578125" style="23" customWidth="1"/>
    <col min="10531" max="10531" width="25.140625" style="23" customWidth="1"/>
    <col min="10532" max="10532" width="31" style="23" customWidth="1"/>
    <col min="10533" max="10533" width="51" style="23" customWidth="1"/>
    <col min="10534" max="10534" width="23.28515625" style="23" customWidth="1"/>
    <col min="10535" max="10535" width="36.28515625" style="23" customWidth="1"/>
    <col min="10536" max="10536" width="13.7109375" style="23" customWidth="1"/>
    <col min="10537" max="10537" width="7.7109375" style="23" customWidth="1"/>
    <col min="10538" max="10538" width="16.42578125" style="23" customWidth="1"/>
    <col min="10539" max="10539" width="25.140625" style="23" customWidth="1"/>
    <col min="10540" max="10540" width="31" style="23" customWidth="1"/>
    <col min="10541" max="10541" width="51" style="23" customWidth="1"/>
    <col min="10542" max="10542" width="23.28515625" style="23" customWidth="1"/>
    <col min="10543" max="10543" width="36.28515625" style="23" customWidth="1"/>
    <col min="10544" max="10544" width="13.7109375" style="23" customWidth="1"/>
    <col min="10545" max="10545" width="7.7109375" style="23" customWidth="1"/>
    <col min="10546" max="10546" width="16.42578125" style="23" customWidth="1"/>
    <col min="10547" max="10547" width="25.140625" style="23" customWidth="1"/>
    <col min="10548" max="10548" width="31" style="23" customWidth="1"/>
    <col min="10549" max="10549" width="51" style="23" customWidth="1"/>
    <col min="10550" max="10550" width="23.28515625" style="23" customWidth="1"/>
    <col min="10551" max="10551" width="36.28515625" style="23" customWidth="1"/>
    <col min="10552" max="10552" width="13.7109375" style="23" customWidth="1"/>
    <col min="10553" max="10553" width="7.7109375" style="23" customWidth="1"/>
    <col min="10554" max="10554" width="16.42578125" style="23" customWidth="1"/>
    <col min="10555" max="10555" width="25.140625" style="23" customWidth="1"/>
    <col min="10556" max="10556" width="31" style="23" customWidth="1"/>
    <col min="10557" max="10557" width="51" style="23" customWidth="1"/>
    <col min="10558" max="10558" width="23.28515625" style="23" customWidth="1"/>
    <col min="10559" max="10559" width="36.28515625" style="23" customWidth="1"/>
    <col min="10560" max="10560" width="13.7109375" style="23" customWidth="1"/>
    <col min="10561" max="10561" width="7.7109375" style="23" customWidth="1"/>
    <col min="10562" max="10562" width="16.42578125" style="23" customWidth="1"/>
    <col min="10563" max="10563" width="25.140625" style="23" customWidth="1"/>
    <col min="10564" max="10564" width="31" style="23" customWidth="1"/>
    <col min="10565" max="10565" width="51" style="23" customWidth="1"/>
    <col min="10566" max="10566" width="23.28515625" style="23" customWidth="1"/>
    <col min="10567" max="10567" width="36.28515625" style="23" customWidth="1"/>
    <col min="10568" max="10568" width="13.7109375" style="23" customWidth="1"/>
    <col min="10569" max="10569" width="7.7109375" style="23" customWidth="1"/>
    <col min="10570" max="10570" width="16.42578125" style="23" customWidth="1"/>
    <col min="10571" max="10571" width="25.140625" style="23" customWidth="1"/>
    <col min="10572" max="10572" width="31" style="23" customWidth="1"/>
    <col min="10573" max="10573" width="51" style="23" customWidth="1"/>
    <col min="10574" max="10574" width="23.28515625" style="23" customWidth="1"/>
    <col min="10575" max="10575" width="36.28515625" style="23" customWidth="1"/>
    <col min="10576" max="10576" width="13.7109375" style="23" customWidth="1"/>
    <col min="10577" max="10577" width="7.7109375" style="23" customWidth="1"/>
    <col min="10578" max="10578" width="16.42578125" style="23" customWidth="1"/>
    <col min="10579" max="10579" width="25.140625" style="23" customWidth="1"/>
    <col min="10580" max="10580" width="31" style="23" customWidth="1"/>
    <col min="10581" max="10581" width="51" style="23" customWidth="1"/>
    <col min="10582" max="10582" width="23.28515625" style="23" customWidth="1"/>
    <col min="10583" max="10583" width="36.28515625" style="23" customWidth="1"/>
    <col min="10584" max="10584" width="13.7109375" style="23" customWidth="1"/>
    <col min="10585" max="10585" width="7.7109375" style="23" customWidth="1"/>
    <col min="10586" max="10586" width="16.42578125" style="23" customWidth="1"/>
    <col min="10587" max="10587" width="25.140625" style="23" customWidth="1"/>
    <col min="10588" max="10588" width="31" style="23" customWidth="1"/>
    <col min="10589" max="10589" width="51" style="23" customWidth="1"/>
    <col min="10590" max="10590" width="23.28515625" style="23" customWidth="1"/>
    <col min="10591" max="10591" width="36.28515625" style="23" customWidth="1"/>
    <col min="10592" max="10592" width="13.7109375" style="23" customWidth="1"/>
    <col min="10593" max="10593" width="7.7109375" style="23" customWidth="1"/>
    <col min="10594" max="10594" width="16.42578125" style="23" customWidth="1"/>
    <col min="10595" max="10595" width="25.140625" style="23" customWidth="1"/>
    <col min="10596" max="10596" width="31" style="23" customWidth="1"/>
    <col min="10597" max="10597" width="51" style="23" customWidth="1"/>
    <col min="10598" max="10598" width="23.28515625" style="23" customWidth="1"/>
    <col min="10599" max="10599" width="36.28515625" style="23" customWidth="1"/>
    <col min="10600" max="10600" width="13.7109375" style="23" customWidth="1"/>
    <col min="10601" max="10601" width="7.7109375" style="23" customWidth="1"/>
    <col min="10602" max="10602" width="16.42578125" style="23" customWidth="1"/>
    <col min="10603" max="10603" width="25.140625" style="23" customWidth="1"/>
    <col min="10604" max="10604" width="31" style="23" customWidth="1"/>
    <col min="10605" max="10605" width="51" style="23" customWidth="1"/>
    <col min="10606" max="10606" width="23.28515625" style="23" customWidth="1"/>
    <col min="10607" max="10607" width="36.28515625" style="23" customWidth="1"/>
    <col min="10608" max="10608" width="13.7109375" style="23" customWidth="1"/>
    <col min="10609" max="10609" width="7.7109375" style="23" customWidth="1"/>
    <col min="10610" max="10610" width="16.42578125" style="23" customWidth="1"/>
    <col min="10611" max="10611" width="25.140625" style="23" customWidth="1"/>
    <col min="10612" max="10612" width="31" style="23" customWidth="1"/>
    <col min="10613" max="10613" width="51" style="23" customWidth="1"/>
    <col min="10614" max="10614" width="23.28515625" style="23" customWidth="1"/>
    <col min="10615" max="10615" width="36.28515625" style="23" customWidth="1"/>
    <col min="10616" max="10616" width="13.7109375" style="23" customWidth="1"/>
    <col min="10617" max="10617" width="7.7109375" style="23" customWidth="1"/>
    <col min="10618" max="10618" width="16.42578125" style="23" customWidth="1"/>
    <col min="10619" max="10619" width="25.140625" style="23" customWidth="1"/>
    <col min="10620" max="10620" width="31" style="23" customWidth="1"/>
    <col min="10621" max="10621" width="51" style="23" customWidth="1"/>
    <col min="10622" max="10622" width="23.28515625" style="23" customWidth="1"/>
    <col min="10623" max="10623" width="36.28515625" style="23" customWidth="1"/>
    <col min="10624" max="10624" width="13.7109375" style="23" customWidth="1"/>
    <col min="10625" max="10625" width="7.7109375" style="23" customWidth="1"/>
    <col min="10626" max="10626" width="16.42578125" style="23" customWidth="1"/>
    <col min="10627" max="10627" width="25.140625" style="23" customWidth="1"/>
    <col min="10628" max="10628" width="31" style="23" customWidth="1"/>
    <col min="10629" max="10629" width="51" style="23" customWidth="1"/>
    <col min="10630" max="10630" width="23.28515625" style="23" customWidth="1"/>
    <col min="10631" max="10631" width="36.28515625" style="23" customWidth="1"/>
    <col min="10632" max="10632" width="13.7109375" style="23" customWidth="1"/>
    <col min="10633" max="10633" width="7.7109375" style="23" customWidth="1"/>
    <col min="10634" max="10634" width="16.42578125" style="23" customWidth="1"/>
    <col min="10635" max="10635" width="25.140625" style="23" customWidth="1"/>
    <col min="10636" max="10636" width="31" style="23" customWidth="1"/>
    <col min="10637" max="10637" width="51" style="23" customWidth="1"/>
    <col min="10638" max="10638" width="23.28515625" style="23" customWidth="1"/>
    <col min="10639" max="10639" width="36.28515625" style="23" customWidth="1"/>
    <col min="10640" max="10640" width="13.7109375" style="23" customWidth="1"/>
    <col min="10641" max="10641" width="7.7109375" style="23" customWidth="1"/>
    <col min="10642" max="10642" width="16.42578125" style="23" customWidth="1"/>
    <col min="10643" max="10643" width="25.140625" style="23" customWidth="1"/>
    <col min="10644" max="10644" width="31" style="23" customWidth="1"/>
    <col min="10645" max="10645" width="51" style="23" customWidth="1"/>
    <col min="10646" max="10646" width="23.28515625" style="23" customWidth="1"/>
    <col min="10647" max="10647" width="36.28515625" style="23" customWidth="1"/>
    <col min="10648" max="10648" width="13.7109375" style="23" customWidth="1"/>
    <col min="10649" max="10649" width="7.7109375" style="23" customWidth="1"/>
    <col min="10650" max="10650" width="16.42578125" style="23" customWidth="1"/>
    <col min="10651" max="10651" width="25.140625" style="23" customWidth="1"/>
    <col min="10652" max="10652" width="31" style="23" customWidth="1"/>
    <col min="10653" max="10653" width="51" style="23" customWidth="1"/>
    <col min="10654" max="10654" width="23.28515625" style="23" customWidth="1"/>
    <col min="10655" max="10655" width="36.28515625" style="23" customWidth="1"/>
    <col min="10656" max="10656" width="13.7109375" style="23" customWidth="1"/>
    <col min="10657" max="10657" width="7.7109375" style="23" customWidth="1"/>
    <col min="10658" max="10658" width="16.42578125" style="23" customWidth="1"/>
    <col min="10659" max="10659" width="25.140625" style="23" customWidth="1"/>
    <col min="10660" max="10660" width="31" style="23" customWidth="1"/>
    <col min="10661" max="10661" width="51" style="23" customWidth="1"/>
    <col min="10662" max="10662" width="23.28515625" style="23" customWidth="1"/>
    <col min="10663" max="10663" width="36.28515625" style="23" customWidth="1"/>
    <col min="10664" max="10664" width="13.7109375" style="23" customWidth="1"/>
    <col min="10665" max="10665" width="7.7109375" style="23" customWidth="1"/>
    <col min="10666" max="10666" width="16.42578125" style="23" customWidth="1"/>
    <col min="10667" max="10667" width="25.140625" style="23" customWidth="1"/>
    <col min="10668" max="10668" width="31" style="23" customWidth="1"/>
    <col min="10669" max="10669" width="51" style="23" customWidth="1"/>
    <col min="10670" max="10670" width="23.28515625" style="23" customWidth="1"/>
    <col min="10671" max="10671" width="36.28515625" style="23" customWidth="1"/>
    <col min="10672" max="10672" width="13.7109375" style="23" customWidth="1"/>
    <col min="10673" max="10673" width="7.7109375" style="23" customWidth="1"/>
    <col min="10674" max="10674" width="16.42578125" style="23" customWidth="1"/>
    <col min="10675" max="10675" width="25.140625" style="23" customWidth="1"/>
    <col min="10676" max="10676" width="31" style="23" customWidth="1"/>
    <col min="10677" max="10677" width="51" style="23" customWidth="1"/>
    <col min="10678" max="10678" width="23.28515625" style="23" customWidth="1"/>
    <col min="10679" max="10679" width="36.28515625" style="23" customWidth="1"/>
    <col min="10680" max="10680" width="13.7109375" style="23" customWidth="1"/>
    <col min="10681" max="10681" width="7.7109375" style="23" customWidth="1"/>
    <col min="10682" max="10682" width="16.42578125" style="23" customWidth="1"/>
    <col min="10683" max="10683" width="25.140625" style="23" customWidth="1"/>
    <col min="10684" max="10684" width="31" style="23" customWidth="1"/>
    <col min="10685" max="10685" width="51" style="23" customWidth="1"/>
    <col min="10686" max="10686" width="23.28515625" style="23" customWidth="1"/>
    <col min="10687" max="10687" width="36.28515625" style="23" customWidth="1"/>
    <col min="10688" max="10688" width="13.7109375" style="23" customWidth="1"/>
    <col min="10689" max="10689" width="7.7109375" style="23" customWidth="1"/>
    <col min="10690" max="10690" width="16.42578125" style="23" customWidth="1"/>
    <col min="10691" max="10691" width="25.140625" style="23" customWidth="1"/>
    <col min="10692" max="10692" width="31" style="23" customWidth="1"/>
    <col min="10693" max="10693" width="51" style="23" customWidth="1"/>
    <col min="10694" max="10694" width="23.28515625" style="23" customWidth="1"/>
    <col min="10695" max="10695" width="36.28515625" style="23" customWidth="1"/>
    <col min="10696" max="10696" width="13.7109375" style="23" customWidth="1"/>
    <col min="10697" max="10697" width="7.7109375" style="23" customWidth="1"/>
    <col min="10698" max="10698" width="16.42578125" style="23" customWidth="1"/>
    <col min="10699" max="10699" width="25.140625" style="23" customWidth="1"/>
    <col min="10700" max="10700" width="31" style="23" customWidth="1"/>
    <col min="10701" max="10701" width="51" style="23" customWidth="1"/>
    <col min="10702" max="10702" width="23.28515625" style="23" customWidth="1"/>
    <col min="10703" max="10703" width="36.28515625" style="23" customWidth="1"/>
    <col min="10704" max="10704" width="13.7109375" style="23" customWidth="1"/>
    <col min="10705" max="10705" width="7.7109375" style="23" customWidth="1"/>
    <col min="10706" max="10706" width="16.42578125" style="23" customWidth="1"/>
    <col min="10707" max="10707" width="25.140625" style="23" customWidth="1"/>
    <col min="10708" max="10708" width="31" style="23" customWidth="1"/>
    <col min="10709" max="10709" width="51" style="23" customWidth="1"/>
    <col min="10710" max="10710" width="23.28515625" style="23" customWidth="1"/>
    <col min="10711" max="10711" width="36.28515625" style="23" customWidth="1"/>
    <col min="10712" max="10712" width="13.7109375" style="23" customWidth="1"/>
    <col min="10713" max="10713" width="7.7109375" style="23" customWidth="1"/>
    <col min="10714" max="10714" width="16.42578125" style="23" customWidth="1"/>
    <col min="10715" max="10715" width="25.140625" style="23" customWidth="1"/>
    <col min="10716" max="10716" width="31" style="23" customWidth="1"/>
    <col min="10717" max="10717" width="51" style="23" customWidth="1"/>
    <col min="10718" max="10718" width="23.28515625" style="23" customWidth="1"/>
    <col min="10719" max="10719" width="36.28515625" style="23" customWidth="1"/>
    <col min="10720" max="10720" width="13.7109375" style="23" customWidth="1"/>
    <col min="10721" max="10721" width="7.7109375" style="23" customWidth="1"/>
    <col min="10722" max="10722" width="16.42578125" style="23" customWidth="1"/>
    <col min="10723" max="10723" width="25.140625" style="23" customWidth="1"/>
    <col min="10724" max="10724" width="31" style="23" customWidth="1"/>
    <col min="10725" max="10725" width="51" style="23" customWidth="1"/>
    <col min="10726" max="10726" width="23.28515625" style="23" customWidth="1"/>
    <col min="10727" max="10727" width="36.28515625" style="23" customWidth="1"/>
    <col min="10728" max="10728" width="13.7109375" style="23" customWidth="1"/>
    <col min="10729" max="10729" width="7.7109375" style="23" customWidth="1"/>
    <col min="10730" max="10730" width="16.42578125" style="23" customWidth="1"/>
    <col min="10731" max="10731" width="25.140625" style="23" customWidth="1"/>
    <col min="10732" max="10732" width="31" style="23" customWidth="1"/>
    <col min="10733" max="10733" width="51" style="23" customWidth="1"/>
    <col min="10734" max="10734" width="23.28515625" style="23" customWidth="1"/>
    <col min="10735" max="10735" width="36.28515625" style="23" customWidth="1"/>
    <col min="10736" max="10736" width="13.7109375" style="23" customWidth="1"/>
    <col min="10737" max="10737" width="7.7109375" style="23" customWidth="1"/>
    <col min="10738" max="10738" width="16.42578125" style="23" customWidth="1"/>
    <col min="10739" max="10739" width="25.140625" style="23" customWidth="1"/>
    <col min="10740" max="10740" width="31" style="23" customWidth="1"/>
    <col min="10741" max="10741" width="51" style="23" customWidth="1"/>
    <col min="10742" max="10742" width="23.28515625" style="23" customWidth="1"/>
    <col min="10743" max="10743" width="36.28515625" style="23" customWidth="1"/>
    <col min="10744" max="10744" width="13.7109375" style="23" customWidth="1"/>
    <col min="10745" max="10745" width="7.7109375" style="23" customWidth="1"/>
    <col min="10746" max="10746" width="16.42578125" style="23" customWidth="1"/>
    <col min="10747" max="10747" width="25.140625" style="23" customWidth="1"/>
    <col min="10748" max="10748" width="31" style="23" customWidth="1"/>
    <col min="10749" max="10749" width="51" style="23" customWidth="1"/>
    <col min="10750" max="10750" width="23.28515625" style="23" customWidth="1"/>
    <col min="10751" max="10751" width="36.28515625" style="23" customWidth="1"/>
    <col min="10752" max="10752" width="13.7109375" style="23" customWidth="1"/>
    <col min="10753" max="10753" width="7.7109375" style="23" customWidth="1"/>
    <col min="10754" max="10754" width="16.42578125" style="23" customWidth="1"/>
    <col min="10755" max="10755" width="25.140625" style="23" customWidth="1"/>
    <col min="10756" max="10756" width="31" style="23" customWidth="1"/>
    <col min="10757" max="10757" width="51" style="23" customWidth="1"/>
    <col min="10758" max="10758" width="23.28515625" style="23" customWidth="1"/>
    <col min="10759" max="10759" width="36.28515625" style="23" customWidth="1"/>
    <col min="10760" max="10760" width="13.7109375" style="23" customWidth="1"/>
    <col min="10761" max="10761" width="7.7109375" style="23" customWidth="1"/>
    <col min="10762" max="10762" width="16.42578125" style="23" customWidth="1"/>
    <col min="10763" max="10763" width="25.140625" style="23" customWidth="1"/>
    <col min="10764" max="10764" width="31" style="23" customWidth="1"/>
    <col min="10765" max="10765" width="51" style="23" customWidth="1"/>
    <col min="10766" max="10766" width="23.28515625" style="23" customWidth="1"/>
    <col min="10767" max="10767" width="36.28515625" style="23" customWidth="1"/>
    <col min="10768" max="10768" width="13.7109375" style="23" customWidth="1"/>
    <col min="10769" max="10769" width="7.7109375" style="23" customWidth="1"/>
    <col min="10770" max="10770" width="16.42578125" style="23" customWidth="1"/>
    <col min="10771" max="10771" width="25.140625" style="23" customWidth="1"/>
    <col min="10772" max="10772" width="31" style="23" customWidth="1"/>
    <col min="10773" max="10773" width="51" style="23" customWidth="1"/>
    <col min="10774" max="10774" width="23.28515625" style="23" customWidth="1"/>
    <col min="10775" max="10775" width="36.28515625" style="23" customWidth="1"/>
    <col min="10776" max="10776" width="13.7109375" style="23" customWidth="1"/>
    <col min="10777" max="10777" width="7.7109375" style="23" customWidth="1"/>
    <col min="10778" max="10778" width="16.42578125" style="23" customWidth="1"/>
    <col min="10779" max="10779" width="25.140625" style="23" customWidth="1"/>
    <col min="10780" max="10780" width="31" style="23" customWidth="1"/>
    <col min="10781" max="10781" width="51" style="23" customWidth="1"/>
    <col min="10782" max="10782" width="23.28515625" style="23" customWidth="1"/>
    <col min="10783" max="10783" width="36.28515625" style="23" customWidth="1"/>
    <col min="10784" max="10784" width="13.7109375" style="23" customWidth="1"/>
    <col min="10785" max="10785" width="7.7109375" style="23" customWidth="1"/>
    <col min="10786" max="10786" width="16.42578125" style="23" customWidth="1"/>
    <col min="10787" max="10787" width="25.140625" style="23" customWidth="1"/>
    <col min="10788" max="10788" width="31" style="23" customWidth="1"/>
    <col min="10789" max="10789" width="51" style="23" customWidth="1"/>
    <col min="10790" max="10790" width="23.28515625" style="23" customWidth="1"/>
    <col min="10791" max="10791" width="36.28515625" style="23" customWidth="1"/>
    <col min="10792" max="10792" width="13.7109375" style="23" customWidth="1"/>
    <col min="10793" max="10793" width="7.7109375" style="23" customWidth="1"/>
    <col min="10794" max="10794" width="16.42578125" style="23" customWidth="1"/>
    <col min="10795" max="10795" width="25.140625" style="23" customWidth="1"/>
    <col min="10796" max="10796" width="31" style="23" customWidth="1"/>
    <col min="10797" max="10797" width="51" style="23" customWidth="1"/>
    <col min="10798" max="10798" width="23.28515625" style="23" customWidth="1"/>
    <col min="10799" max="10799" width="36.28515625" style="23" customWidth="1"/>
    <col min="10800" max="10800" width="13.7109375" style="23" customWidth="1"/>
    <col min="10801" max="10801" width="7.7109375" style="23" customWidth="1"/>
    <col min="10802" max="10802" width="16.42578125" style="23" customWidth="1"/>
    <col min="10803" max="10803" width="25.140625" style="23" customWidth="1"/>
    <col min="10804" max="10804" width="31" style="23" customWidth="1"/>
    <col min="10805" max="10805" width="51" style="23" customWidth="1"/>
    <col min="10806" max="10806" width="23.28515625" style="23" customWidth="1"/>
    <col min="10807" max="10807" width="36.28515625" style="23" customWidth="1"/>
    <col min="10808" max="10808" width="13.7109375" style="23" customWidth="1"/>
    <col min="10809" max="10809" width="7.7109375" style="23" customWidth="1"/>
    <col min="10810" max="10810" width="16.42578125" style="23" customWidth="1"/>
    <col min="10811" max="10811" width="25.140625" style="23" customWidth="1"/>
    <col min="10812" max="10812" width="31" style="23" customWidth="1"/>
    <col min="10813" max="10813" width="51" style="23" customWidth="1"/>
    <col min="10814" max="10814" width="23.28515625" style="23" customWidth="1"/>
    <col min="10815" max="10815" width="36.28515625" style="23" customWidth="1"/>
    <col min="10816" max="10816" width="13.7109375" style="23" customWidth="1"/>
    <col min="10817" max="10817" width="7.7109375" style="23" customWidth="1"/>
    <col min="10818" max="10818" width="16.42578125" style="23" customWidth="1"/>
    <col min="10819" max="10819" width="25.140625" style="23" customWidth="1"/>
    <col min="10820" max="10820" width="31" style="23" customWidth="1"/>
    <col min="10821" max="10821" width="51" style="23" customWidth="1"/>
    <col min="10822" max="10822" width="23.28515625" style="23" customWidth="1"/>
    <col min="10823" max="10823" width="36.28515625" style="23" customWidth="1"/>
    <col min="10824" max="10824" width="13.7109375" style="23" customWidth="1"/>
    <col min="10825" max="10825" width="7.7109375" style="23" customWidth="1"/>
    <col min="10826" max="10826" width="16.42578125" style="23" customWidth="1"/>
    <col min="10827" max="10827" width="25.140625" style="23" customWidth="1"/>
    <col min="10828" max="10828" width="31" style="23" customWidth="1"/>
    <col min="10829" max="10829" width="51" style="23" customWidth="1"/>
    <col min="10830" max="10830" width="23.28515625" style="23" customWidth="1"/>
    <col min="10831" max="10831" width="36.28515625" style="23" customWidth="1"/>
    <col min="10832" max="10832" width="13.7109375" style="23" customWidth="1"/>
    <col min="10833" max="10833" width="7.7109375" style="23" customWidth="1"/>
    <col min="10834" max="10834" width="16.42578125" style="23" customWidth="1"/>
    <col min="10835" max="10835" width="25.140625" style="23" customWidth="1"/>
    <col min="10836" max="10836" width="31" style="23" customWidth="1"/>
    <col min="10837" max="10837" width="51" style="23" customWidth="1"/>
    <col min="10838" max="10838" width="23.28515625" style="23" customWidth="1"/>
    <col min="10839" max="10839" width="36.28515625" style="23" customWidth="1"/>
    <col min="10840" max="10840" width="13.7109375" style="23" customWidth="1"/>
    <col min="10841" max="10841" width="7.7109375" style="23" customWidth="1"/>
    <col min="10842" max="10842" width="16.42578125" style="23" customWidth="1"/>
    <col min="10843" max="10843" width="25.140625" style="23" customWidth="1"/>
    <col min="10844" max="10844" width="31" style="23" customWidth="1"/>
    <col min="10845" max="10845" width="51" style="23" customWidth="1"/>
    <col min="10846" max="10846" width="23.28515625" style="23" customWidth="1"/>
    <col min="10847" max="10847" width="36.28515625" style="23" customWidth="1"/>
    <col min="10848" max="10848" width="13.7109375" style="23" customWidth="1"/>
    <col min="10849" max="10849" width="7.7109375" style="23" customWidth="1"/>
    <col min="10850" max="10850" width="16.42578125" style="23" customWidth="1"/>
    <col min="10851" max="10851" width="25.140625" style="23" customWidth="1"/>
    <col min="10852" max="10852" width="31" style="23" customWidth="1"/>
    <col min="10853" max="10853" width="51" style="23" customWidth="1"/>
    <col min="10854" max="10854" width="23.28515625" style="23" customWidth="1"/>
    <col min="10855" max="10855" width="36.28515625" style="23" customWidth="1"/>
    <col min="10856" max="10856" width="13.7109375" style="23" customWidth="1"/>
    <col min="10857" max="10857" width="7.7109375" style="23" customWidth="1"/>
    <col min="10858" max="10858" width="16.42578125" style="23" customWidth="1"/>
    <col min="10859" max="10859" width="25.140625" style="23" customWidth="1"/>
    <col min="10860" max="10860" width="31" style="23" customWidth="1"/>
    <col min="10861" max="10861" width="51" style="23" customWidth="1"/>
    <col min="10862" max="10862" width="23.28515625" style="23" customWidth="1"/>
    <col min="10863" max="10863" width="36.28515625" style="23" customWidth="1"/>
    <col min="10864" max="10864" width="13.7109375" style="23" customWidth="1"/>
    <col min="10865" max="10865" width="7.7109375" style="23" customWidth="1"/>
    <col min="10866" max="10866" width="16.42578125" style="23" customWidth="1"/>
    <col min="10867" max="10867" width="25.140625" style="23" customWidth="1"/>
    <col min="10868" max="10868" width="31" style="23" customWidth="1"/>
    <col min="10869" max="10869" width="51" style="23" customWidth="1"/>
    <col min="10870" max="10870" width="23.28515625" style="23" customWidth="1"/>
    <col min="10871" max="10871" width="36.28515625" style="23" customWidth="1"/>
    <col min="10872" max="10872" width="13.7109375" style="23" customWidth="1"/>
    <col min="10873" max="10873" width="7.7109375" style="23" customWidth="1"/>
    <col min="10874" max="10874" width="16.42578125" style="23" customWidth="1"/>
    <col min="10875" max="10875" width="25.140625" style="23" customWidth="1"/>
    <col min="10876" max="10876" width="31" style="23" customWidth="1"/>
    <col min="10877" max="10877" width="51" style="23" customWidth="1"/>
    <col min="10878" max="10878" width="23.28515625" style="23" customWidth="1"/>
    <col min="10879" max="10879" width="36.28515625" style="23" customWidth="1"/>
    <col min="10880" max="10880" width="13.7109375" style="23" customWidth="1"/>
    <col min="10881" max="10881" width="7.7109375" style="23" customWidth="1"/>
    <col min="10882" max="10882" width="16.42578125" style="23" customWidth="1"/>
    <col min="10883" max="10883" width="25.140625" style="23" customWidth="1"/>
    <col min="10884" max="10884" width="31" style="23" customWidth="1"/>
    <col min="10885" max="10885" width="51" style="23" customWidth="1"/>
    <col min="10886" max="10886" width="23.28515625" style="23" customWidth="1"/>
    <col min="10887" max="10887" width="36.28515625" style="23" customWidth="1"/>
    <col min="10888" max="10888" width="13.7109375" style="23" customWidth="1"/>
    <col min="10889" max="10889" width="7.7109375" style="23" customWidth="1"/>
    <col min="10890" max="10890" width="16.42578125" style="23" customWidth="1"/>
    <col min="10891" max="10891" width="25.140625" style="23" customWidth="1"/>
    <col min="10892" max="10892" width="31" style="23" customWidth="1"/>
    <col min="10893" max="10893" width="51" style="23" customWidth="1"/>
    <col min="10894" max="10894" width="23.28515625" style="23" customWidth="1"/>
    <col min="10895" max="10895" width="36.28515625" style="23" customWidth="1"/>
    <col min="10896" max="10896" width="13.7109375" style="23" customWidth="1"/>
    <col min="10897" max="10897" width="7.7109375" style="23" customWidth="1"/>
    <col min="10898" max="10898" width="16.42578125" style="23" customWidth="1"/>
    <col min="10899" max="10899" width="25.140625" style="23" customWidth="1"/>
    <col min="10900" max="10900" width="31" style="23" customWidth="1"/>
    <col min="10901" max="10901" width="51" style="23" customWidth="1"/>
    <col min="10902" max="10902" width="23.28515625" style="23" customWidth="1"/>
    <col min="10903" max="10903" width="36.28515625" style="23" customWidth="1"/>
    <col min="10904" max="10904" width="13.7109375" style="23" customWidth="1"/>
    <col min="10905" max="10905" width="7.7109375" style="23" customWidth="1"/>
    <col min="10906" max="10906" width="16.42578125" style="23" customWidth="1"/>
    <col min="10907" max="10907" width="25.140625" style="23" customWidth="1"/>
    <col min="10908" max="10908" width="31" style="23" customWidth="1"/>
    <col min="10909" max="10909" width="51" style="23" customWidth="1"/>
    <col min="10910" max="10910" width="23.28515625" style="23" customWidth="1"/>
    <col min="10911" max="10911" width="36.28515625" style="23" customWidth="1"/>
    <col min="10912" max="10912" width="13.7109375" style="23" customWidth="1"/>
    <col min="10913" max="10913" width="7.7109375" style="23" customWidth="1"/>
    <col min="10914" max="10914" width="16.42578125" style="23" customWidth="1"/>
    <col min="10915" max="10915" width="25.140625" style="23" customWidth="1"/>
    <col min="10916" max="10916" width="31" style="23" customWidth="1"/>
    <col min="10917" max="10917" width="51" style="23" customWidth="1"/>
    <col min="10918" max="10918" width="23.28515625" style="23" customWidth="1"/>
    <col min="10919" max="10919" width="36.28515625" style="23" customWidth="1"/>
    <col min="10920" max="10920" width="13.7109375" style="23" customWidth="1"/>
    <col min="10921" max="10921" width="7.7109375" style="23" customWidth="1"/>
    <col min="10922" max="10922" width="16.42578125" style="23" customWidth="1"/>
    <col min="10923" max="10923" width="25.140625" style="23" customWidth="1"/>
    <col min="10924" max="10924" width="31" style="23" customWidth="1"/>
    <col min="10925" max="10925" width="51" style="23" customWidth="1"/>
    <col min="10926" max="10926" width="23.28515625" style="23" customWidth="1"/>
    <col min="10927" max="10927" width="36.28515625" style="23" customWidth="1"/>
    <col min="10928" max="10928" width="13.7109375" style="23" customWidth="1"/>
    <col min="10929" max="10929" width="7.7109375" style="23" customWidth="1"/>
    <col min="10930" max="10930" width="16.42578125" style="23" customWidth="1"/>
    <col min="10931" max="10931" width="25.140625" style="23" customWidth="1"/>
    <col min="10932" max="10932" width="31" style="23" customWidth="1"/>
    <col min="10933" max="10933" width="51" style="23" customWidth="1"/>
    <col min="10934" max="10934" width="23.28515625" style="23" customWidth="1"/>
    <col min="10935" max="10935" width="36.28515625" style="23" customWidth="1"/>
    <col min="10936" max="10936" width="13.7109375" style="23" customWidth="1"/>
    <col min="10937" max="10937" width="7.7109375" style="23" customWidth="1"/>
    <col min="10938" max="10938" width="16.42578125" style="23" customWidth="1"/>
    <col min="10939" max="10939" width="25.140625" style="23" customWidth="1"/>
    <col min="10940" max="10940" width="31" style="23" customWidth="1"/>
    <col min="10941" max="10941" width="51" style="23" customWidth="1"/>
    <col min="10942" max="10942" width="23.28515625" style="23" customWidth="1"/>
    <col min="10943" max="10943" width="36.28515625" style="23" customWidth="1"/>
    <col min="10944" max="10944" width="13.7109375" style="23" customWidth="1"/>
    <col min="10945" max="10945" width="7.7109375" style="23" customWidth="1"/>
    <col min="10946" max="10946" width="16.42578125" style="23" customWidth="1"/>
    <col min="10947" max="10947" width="25.140625" style="23" customWidth="1"/>
    <col min="10948" max="10948" width="31" style="23" customWidth="1"/>
    <col min="10949" max="10949" width="51" style="23" customWidth="1"/>
    <col min="10950" max="10950" width="23.28515625" style="23" customWidth="1"/>
    <col min="10951" max="10951" width="36.28515625" style="23" customWidth="1"/>
    <col min="10952" max="10952" width="13.7109375" style="23" customWidth="1"/>
    <col min="10953" max="10953" width="7.7109375" style="23" customWidth="1"/>
    <col min="10954" max="10954" width="16.42578125" style="23" customWidth="1"/>
    <col min="10955" max="10955" width="25.140625" style="23" customWidth="1"/>
    <col min="10956" max="10956" width="31" style="23" customWidth="1"/>
    <col min="10957" max="10957" width="51" style="23" customWidth="1"/>
    <col min="10958" max="10958" width="23.28515625" style="23" customWidth="1"/>
    <col min="10959" max="10959" width="36.28515625" style="23" customWidth="1"/>
    <col min="10960" max="10960" width="13.7109375" style="23" customWidth="1"/>
    <col min="10961" max="10961" width="7.7109375" style="23" customWidth="1"/>
    <col min="10962" max="10962" width="16.42578125" style="23" customWidth="1"/>
    <col min="10963" max="10963" width="25.140625" style="23" customWidth="1"/>
    <col min="10964" max="10964" width="31" style="23" customWidth="1"/>
    <col min="10965" max="10965" width="51" style="23" customWidth="1"/>
    <col min="10966" max="10966" width="23.28515625" style="23" customWidth="1"/>
    <col min="10967" max="10967" width="36.28515625" style="23" customWidth="1"/>
    <col min="10968" max="10968" width="13.7109375" style="23" customWidth="1"/>
    <col min="10969" max="10969" width="7.7109375" style="23" customWidth="1"/>
    <col min="10970" max="10970" width="16.42578125" style="23" customWidth="1"/>
    <col min="10971" max="10971" width="25.140625" style="23" customWidth="1"/>
    <col min="10972" max="10972" width="31" style="23" customWidth="1"/>
    <col min="10973" max="10973" width="51" style="23" customWidth="1"/>
    <col min="10974" max="10974" width="23.28515625" style="23" customWidth="1"/>
    <col min="10975" max="10975" width="36.28515625" style="23" customWidth="1"/>
    <col min="10976" max="10976" width="13.7109375" style="23" customWidth="1"/>
    <col min="10977" max="10977" width="7.7109375" style="23" customWidth="1"/>
    <col min="10978" max="10978" width="16.42578125" style="23" customWidth="1"/>
    <col min="10979" max="10979" width="25.140625" style="23" customWidth="1"/>
    <col min="10980" max="10980" width="31" style="23" customWidth="1"/>
    <col min="10981" max="10981" width="51" style="23" customWidth="1"/>
    <col min="10982" max="10982" width="23.28515625" style="23" customWidth="1"/>
    <col min="10983" max="10983" width="36.28515625" style="23" customWidth="1"/>
    <col min="10984" max="10984" width="13.7109375" style="23" customWidth="1"/>
    <col min="10985" max="10985" width="7.7109375" style="23" customWidth="1"/>
    <col min="10986" max="10986" width="16.42578125" style="23" customWidth="1"/>
    <col min="10987" max="10987" width="25.140625" style="23" customWidth="1"/>
    <col min="10988" max="10988" width="31" style="23" customWidth="1"/>
    <col min="10989" max="10989" width="51" style="23" customWidth="1"/>
    <col min="10990" max="10990" width="23.28515625" style="23" customWidth="1"/>
    <col min="10991" max="10991" width="36.28515625" style="23" customWidth="1"/>
    <col min="10992" max="10992" width="13.7109375" style="23" customWidth="1"/>
    <col min="10993" max="10993" width="7.7109375" style="23" customWidth="1"/>
    <col min="10994" max="10994" width="16.42578125" style="23" customWidth="1"/>
    <col min="10995" max="10995" width="25.140625" style="23" customWidth="1"/>
    <col min="10996" max="10996" width="31" style="23" customWidth="1"/>
    <col min="10997" max="10997" width="51" style="23" customWidth="1"/>
    <col min="10998" max="10998" width="23.28515625" style="23" customWidth="1"/>
    <col min="10999" max="10999" width="36.28515625" style="23" customWidth="1"/>
    <col min="11000" max="11000" width="13.7109375" style="23" customWidth="1"/>
    <col min="11001" max="11001" width="7.7109375" style="23" customWidth="1"/>
    <col min="11002" max="11002" width="16.42578125" style="23" customWidth="1"/>
    <col min="11003" max="11003" width="25.140625" style="23" customWidth="1"/>
    <col min="11004" max="11004" width="31" style="23" customWidth="1"/>
    <col min="11005" max="11005" width="51" style="23" customWidth="1"/>
    <col min="11006" max="11006" width="23.28515625" style="23" customWidth="1"/>
    <col min="11007" max="11007" width="36.28515625" style="23" customWidth="1"/>
    <col min="11008" max="11008" width="13.7109375" style="23" customWidth="1"/>
    <col min="11009" max="11009" width="7.7109375" style="23" customWidth="1"/>
    <col min="11010" max="11010" width="16.42578125" style="23" customWidth="1"/>
    <col min="11011" max="11011" width="25.140625" style="23" customWidth="1"/>
    <col min="11012" max="11012" width="31" style="23" customWidth="1"/>
    <col min="11013" max="11013" width="51" style="23" customWidth="1"/>
    <col min="11014" max="11014" width="23.28515625" style="23" customWidth="1"/>
    <col min="11015" max="11015" width="36.28515625" style="23" customWidth="1"/>
    <col min="11016" max="11016" width="13.7109375" style="23" customWidth="1"/>
    <col min="11017" max="11017" width="7.7109375" style="23" customWidth="1"/>
    <col min="11018" max="11018" width="16.42578125" style="23" customWidth="1"/>
    <col min="11019" max="11019" width="25.140625" style="23" customWidth="1"/>
    <col min="11020" max="11020" width="31" style="23" customWidth="1"/>
    <col min="11021" max="11021" width="51" style="23" customWidth="1"/>
    <col min="11022" max="11022" width="23.28515625" style="23" customWidth="1"/>
    <col min="11023" max="11023" width="36.28515625" style="23" customWidth="1"/>
    <col min="11024" max="11024" width="13.7109375" style="23" customWidth="1"/>
    <col min="11025" max="11025" width="7.7109375" style="23" customWidth="1"/>
    <col min="11026" max="11026" width="16.42578125" style="23" customWidth="1"/>
    <col min="11027" max="11027" width="25.140625" style="23" customWidth="1"/>
    <col min="11028" max="11028" width="31" style="23" customWidth="1"/>
    <col min="11029" max="11029" width="51" style="23" customWidth="1"/>
    <col min="11030" max="11030" width="23.28515625" style="23" customWidth="1"/>
    <col min="11031" max="11031" width="36.28515625" style="23" customWidth="1"/>
    <col min="11032" max="11032" width="13.7109375" style="23" customWidth="1"/>
    <col min="11033" max="11033" width="7.7109375" style="23" customWidth="1"/>
    <col min="11034" max="11034" width="16.42578125" style="23" customWidth="1"/>
    <col min="11035" max="11035" width="25.140625" style="23" customWidth="1"/>
    <col min="11036" max="11036" width="31" style="23" customWidth="1"/>
    <col min="11037" max="11037" width="51" style="23" customWidth="1"/>
    <col min="11038" max="11038" width="23.28515625" style="23" customWidth="1"/>
    <col min="11039" max="11039" width="36.28515625" style="23" customWidth="1"/>
    <col min="11040" max="11040" width="13.7109375" style="23" customWidth="1"/>
    <col min="11041" max="11041" width="7.7109375" style="23" customWidth="1"/>
    <col min="11042" max="11042" width="16.42578125" style="23" customWidth="1"/>
    <col min="11043" max="11043" width="25.140625" style="23" customWidth="1"/>
    <col min="11044" max="11044" width="31" style="23" customWidth="1"/>
    <col min="11045" max="11045" width="51" style="23" customWidth="1"/>
    <col min="11046" max="11046" width="23.28515625" style="23" customWidth="1"/>
    <col min="11047" max="11047" width="36.28515625" style="23" customWidth="1"/>
    <col min="11048" max="11048" width="13.7109375" style="23" customWidth="1"/>
    <col min="11049" max="11049" width="7.7109375" style="23" customWidth="1"/>
    <col min="11050" max="11050" width="16.42578125" style="23" customWidth="1"/>
    <col min="11051" max="11051" width="25.140625" style="23" customWidth="1"/>
    <col min="11052" max="11052" width="31" style="23" customWidth="1"/>
    <col min="11053" max="11053" width="51" style="23" customWidth="1"/>
    <col min="11054" max="11054" width="23.28515625" style="23" customWidth="1"/>
    <col min="11055" max="11055" width="36.28515625" style="23" customWidth="1"/>
    <col min="11056" max="11056" width="13.7109375" style="23" customWidth="1"/>
    <col min="11057" max="11057" width="7.7109375" style="23" customWidth="1"/>
    <col min="11058" max="11058" width="16.42578125" style="23" customWidth="1"/>
    <col min="11059" max="11059" width="25.140625" style="23" customWidth="1"/>
    <col min="11060" max="11060" width="31" style="23" customWidth="1"/>
    <col min="11061" max="11061" width="51" style="23" customWidth="1"/>
    <col min="11062" max="11062" width="23.28515625" style="23" customWidth="1"/>
    <col min="11063" max="11063" width="36.28515625" style="23" customWidth="1"/>
    <col min="11064" max="11064" width="13.7109375" style="23" customWidth="1"/>
    <col min="11065" max="11065" width="7.7109375" style="23" customWidth="1"/>
    <col min="11066" max="11066" width="16.42578125" style="23" customWidth="1"/>
    <col min="11067" max="11067" width="25.140625" style="23" customWidth="1"/>
    <col min="11068" max="11068" width="31" style="23" customWidth="1"/>
    <col min="11069" max="11069" width="51" style="23" customWidth="1"/>
    <col min="11070" max="11070" width="23.28515625" style="23" customWidth="1"/>
    <col min="11071" max="11071" width="36.28515625" style="23" customWidth="1"/>
    <col min="11072" max="11072" width="13.7109375" style="23" customWidth="1"/>
    <col min="11073" max="11073" width="7.7109375" style="23" customWidth="1"/>
    <col min="11074" max="11074" width="16.42578125" style="23" customWidth="1"/>
    <col min="11075" max="11075" width="25.140625" style="23" customWidth="1"/>
    <col min="11076" max="11076" width="31" style="23" customWidth="1"/>
    <col min="11077" max="11077" width="51" style="23" customWidth="1"/>
    <col min="11078" max="11078" width="23.28515625" style="23" customWidth="1"/>
    <col min="11079" max="11079" width="36.28515625" style="23" customWidth="1"/>
    <col min="11080" max="11080" width="13.7109375" style="23" customWidth="1"/>
    <col min="11081" max="11081" width="7.7109375" style="23" customWidth="1"/>
    <col min="11082" max="11082" width="16.42578125" style="23" customWidth="1"/>
    <col min="11083" max="11083" width="25.140625" style="23" customWidth="1"/>
    <col min="11084" max="11084" width="31" style="23" customWidth="1"/>
    <col min="11085" max="11085" width="51" style="23" customWidth="1"/>
    <col min="11086" max="11086" width="23.28515625" style="23" customWidth="1"/>
    <col min="11087" max="11087" width="36.28515625" style="23" customWidth="1"/>
    <col min="11088" max="11088" width="13.7109375" style="23" customWidth="1"/>
    <col min="11089" max="11089" width="7.7109375" style="23" customWidth="1"/>
    <col min="11090" max="11090" width="16.42578125" style="23" customWidth="1"/>
    <col min="11091" max="11091" width="25.140625" style="23" customWidth="1"/>
    <col min="11092" max="11092" width="31" style="23" customWidth="1"/>
    <col min="11093" max="11093" width="51" style="23" customWidth="1"/>
    <col min="11094" max="11094" width="23.28515625" style="23" customWidth="1"/>
    <col min="11095" max="11095" width="36.28515625" style="23" customWidth="1"/>
    <col min="11096" max="11096" width="13.7109375" style="23" customWidth="1"/>
    <col min="11097" max="11097" width="7.7109375" style="23" customWidth="1"/>
    <col min="11098" max="11098" width="16.42578125" style="23" customWidth="1"/>
    <col min="11099" max="11099" width="25.140625" style="23" customWidth="1"/>
    <col min="11100" max="11100" width="31" style="23" customWidth="1"/>
    <col min="11101" max="11101" width="51" style="23" customWidth="1"/>
    <col min="11102" max="11102" width="23.28515625" style="23" customWidth="1"/>
    <col min="11103" max="11103" width="36.28515625" style="23" customWidth="1"/>
    <col min="11104" max="11104" width="13.7109375" style="23" customWidth="1"/>
    <col min="11105" max="11105" width="7.7109375" style="23" customWidth="1"/>
    <col min="11106" max="11106" width="16.42578125" style="23" customWidth="1"/>
    <col min="11107" max="11107" width="25.140625" style="23" customWidth="1"/>
    <col min="11108" max="11108" width="31" style="23" customWidth="1"/>
    <col min="11109" max="11109" width="51" style="23" customWidth="1"/>
    <col min="11110" max="11110" width="23.28515625" style="23" customWidth="1"/>
    <col min="11111" max="11111" width="36.28515625" style="23" customWidth="1"/>
    <col min="11112" max="11112" width="13.7109375" style="23" customWidth="1"/>
    <col min="11113" max="11113" width="7.7109375" style="23" customWidth="1"/>
    <col min="11114" max="11114" width="16.42578125" style="23" customWidth="1"/>
    <col min="11115" max="11115" width="25.140625" style="23" customWidth="1"/>
    <col min="11116" max="11116" width="31" style="23" customWidth="1"/>
    <col min="11117" max="11117" width="51" style="23" customWidth="1"/>
    <col min="11118" max="11118" width="23.28515625" style="23" customWidth="1"/>
    <col min="11119" max="11119" width="36.28515625" style="23" customWidth="1"/>
    <col min="11120" max="11120" width="13.7109375" style="23" customWidth="1"/>
    <col min="11121" max="11121" width="7.7109375" style="23" customWidth="1"/>
    <col min="11122" max="11122" width="16.42578125" style="23" customWidth="1"/>
    <col min="11123" max="11123" width="25.140625" style="23" customWidth="1"/>
    <col min="11124" max="11124" width="31" style="23" customWidth="1"/>
    <col min="11125" max="11125" width="51" style="23" customWidth="1"/>
    <col min="11126" max="11126" width="23.28515625" style="23" customWidth="1"/>
    <col min="11127" max="11127" width="36.28515625" style="23" customWidth="1"/>
    <col min="11128" max="11128" width="13.7109375" style="23" customWidth="1"/>
    <col min="11129" max="11129" width="7.7109375" style="23" customWidth="1"/>
    <col min="11130" max="11130" width="16.42578125" style="23" customWidth="1"/>
    <col min="11131" max="11131" width="25.140625" style="23" customWidth="1"/>
    <col min="11132" max="11132" width="31" style="23" customWidth="1"/>
    <col min="11133" max="11133" width="51" style="23" customWidth="1"/>
    <col min="11134" max="11134" width="23.28515625" style="23" customWidth="1"/>
    <col min="11135" max="11135" width="36.28515625" style="23" customWidth="1"/>
    <col min="11136" max="11136" width="13.7109375" style="23" customWidth="1"/>
    <col min="11137" max="11137" width="7.7109375" style="23" customWidth="1"/>
    <col min="11138" max="11138" width="16.42578125" style="23" customWidth="1"/>
    <col min="11139" max="11139" width="25.140625" style="23" customWidth="1"/>
    <col min="11140" max="11140" width="31" style="23" customWidth="1"/>
    <col min="11141" max="11141" width="51" style="23" customWidth="1"/>
    <col min="11142" max="11142" width="23.28515625" style="23" customWidth="1"/>
    <col min="11143" max="11143" width="36.28515625" style="23" customWidth="1"/>
    <col min="11144" max="11144" width="13.7109375" style="23" customWidth="1"/>
    <col min="11145" max="11145" width="7.7109375" style="23" customWidth="1"/>
    <col min="11146" max="11146" width="16.42578125" style="23" customWidth="1"/>
    <col min="11147" max="11147" width="25.140625" style="23" customWidth="1"/>
    <col min="11148" max="11148" width="31" style="23" customWidth="1"/>
    <col min="11149" max="11149" width="51" style="23" customWidth="1"/>
    <col min="11150" max="11150" width="23.28515625" style="23" customWidth="1"/>
    <col min="11151" max="11151" width="36.28515625" style="23" customWidth="1"/>
    <col min="11152" max="11152" width="13.7109375" style="23" customWidth="1"/>
    <col min="11153" max="11153" width="7.7109375" style="23" customWidth="1"/>
    <col min="11154" max="11154" width="16.42578125" style="23" customWidth="1"/>
    <col min="11155" max="11155" width="25.140625" style="23" customWidth="1"/>
    <col min="11156" max="11156" width="31" style="23" customWidth="1"/>
    <col min="11157" max="11157" width="51" style="23" customWidth="1"/>
    <col min="11158" max="11158" width="23.28515625" style="23" customWidth="1"/>
    <col min="11159" max="11159" width="36.28515625" style="23" customWidth="1"/>
    <col min="11160" max="11160" width="13.7109375" style="23" customWidth="1"/>
    <col min="11161" max="11161" width="7.7109375" style="23" customWidth="1"/>
    <col min="11162" max="11162" width="16.42578125" style="23" customWidth="1"/>
    <col min="11163" max="11163" width="25.140625" style="23" customWidth="1"/>
    <col min="11164" max="11164" width="31" style="23" customWidth="1"/>
    <col min="11165" max="11165" width="51" style="23" customWidth="1"/>
    <col min="11166" max="11166" width="23.28515625" style="23" customWidth="1"/>
    <col min="11167" max="11167" width="36.28515625" style="23" customWidth="1"/>
    <col min="11168" max="11168" width="13.7109375" style="23" customWidth="1"/>
    <col min="11169" max="11169" width="7.7109375" style="23" customWidth="1"/>
    <col min="11170" max="11170" width="16.42578125" style="23" customWidth="1"/>
    <col min="11171" max="11171" width="25.140625" style="23" customWidth="1"/>
    <col min="11172" max="11172" width="31" style="23" customWidth="1"/>
    <col min="11173" max="11173" width="51" style="23" customWidth="1"/>
    <col min="11174" max="11174" width="23.28515625" style="23" customWidth="1"/>
    <col min="11175" max="11175" width="36.28515625" style="23" customWidth="1"/>
    <col min="11176" max="11176" width="13.7109375" style="23" customWidth="1"/>
    <col min="11177" max="11177" width="7.7109375" style="23" customWidth="1"/>
    <col min="11178" max="11178" width="16.42578125" style="23" customWidth="1"/>
    <col min="11179" max="11179" width="25.140625" style="23" customWidth="1"/>
    <col min="11180" max="11180" width="31" style="23" customWidth="1"/>
    <col min="11181" max="11181" width="51" style="23" customWidth="1"/>
    <col min="11182" max="11182" width="23.28515625" style="23" customWidth="1"/>
    <col min="11183" max="11183" width="36.28515625" style="23" customWidth="1"/>
    <col min="11184" max="11184" width="13.7109375" style="23" customWidth="1"/>
    <col min="11185" max="11185" width="7.7109375" style="23" customWidth="1"/>
    <col min="11186" max="11186" width="16.42578125" style="23" customWidth="1"/>
    <col min="11187" max="11187" width="25.140625" style="23" customWidth="1"/>
    <col min="11188" max="11188" width="31" style="23" customWidth="1"/>
    <col min="11189" max="11189" width="51" style="23" customWidth="1"/>
    <col min="11190" max="11190" width="23.28515625" style="23" customWidth="1"/>
    <col min="11191" max="11191" width="36.28515625" style="23" customWidth="1"/>
    <col min="11192" max="11192" width="13.7109375" style="23" customWidth="1"/>
    <col min="11193" max="11193" width="7.7109375" style="23" customWidth="1"/>
    <col min="11194" max="11194" width="16.42578125" style="23" customWidth="1"/>
    <col min="11195" max="11195" width="25.140625" style="23" customWidth="1"/>
    <col min="11196" max="11196" width="31" style="23" customWidth="1"/>
    <col min="11197" max="11197" width="51" style="23" customWidth="1"/>
    <col min="11198" max="11198" width="23.28515625" style="23" customWidth="1"/>
    <col min="11199" max="11199" width="36.28515625" style="23" customWidth="1"/>
    <col min="11200" max="11200" width="13.7109375" style="23" customWidth="1"/>
    <col min="11201" max="11201" width="7.7109375" style="23" customWidth="1"/>
    <col min="11202" max="11202" width="16.42578125" style="23" customWidth="1"/>
    <col min="11203" max="11203" width="25.140625" style="23" customWidth="1"/>
    <col min="11204" max="11204" width="31" style="23" customWidth="1"/>
    <col min="11205" max="11205" width="51" style="23" customWidth="1"/>
    <col min="11206" max="11206" width="23.28515625" style="23" customWidth="1"/>
    <col min="11207" max="11207" width="36.28515625" style="23" customWidth="1"/>
    <col min="11208" max="11208" width="13.7109375" style="23" customWidth="1"/>
    <col min="11209" max="11209" width="7.7109375" style="23" customWidth="1"/>
    <col min="11210" max="11210" width="16.42578125" style="23" customWidth="1"/>
    <col min="11211" max="11211" width="25.140625" style="23" customWidth="1"/>
    <col min="11212" max="11212" width="31" style="23" customWidth="1"/>
    <col min="11213" max="11213" width="51" style="23" customWidth="1"/>
    <col min="11214" max="11214" width="23.28515625" style="23" customWidth="1"/>
    <col min="11215" max="11215" width="36.28515625" style="23" customWidth="1"/>
    <col min="11216" max="11216" width="13.7109375" style="23" customWidth="1"/>
    <col min="11217" max="11217" width="7.7109375" style="23" customWidth="1"/>
    <col min="11218" max="11218" width="16.42578125" style="23" customWidth="1"/>
    <col min="11219" max="11219" width="25.140625" style="23" customWidth="1"/>
    <col min="11220" max="11220" width="31" style="23" customWidth="1"/>
    <col min="11221" max="11221" width="51" style="23" customWidth="1"/>
    <col min="11222" max="11222" width="23.28515625" style="23" customWidth="1"/>
    <col min="11223" max="11223" width="36.28515625" style="23" customWidth="1"/>
    <col min="11224" max="11224" width="13.7109375" style="23" customWidth="1"/>
    <col min="11225" max="11225" width="7.7109375" style="23" customWidth="1"/>
    <col min="11226" max="11226" width="16.42578125" style="23" customWidth="1"/>
    <col min="11227" max="11227" width="25.140625" style="23" customWidth="1"/>
    <col min="11228" max="11228" width="31" style="23" customWidth="1"/>
    <col min="11229" max="11229" width="51" style="23" customWidth="1"/>
    <col min="11230" max="11230" width="23.28515625" style="23" customWidth="1"/>
    <col min="11231" max="11231" width="36.28515625" style="23" customWidth="1"/>
    <col min="11232" max="11232" width="13.7109375" style="23" customWidth="1"/>
    <col min="11233" max="11233" width="7.7109375" style="23" customWidth="1"/>
    <col min="11234" max="11234" width="16.42578125" style="23" customWidth="1"/>
    <col min="11235" max="11235" width="25.140625" style="23" customWidth="1"/>
    <col min="11236" max="11236" width="31" style="23" customWidth="1"/>
    <col min="11237" max="11237" width="51" style="23" customWidth="1"/>
    <col min="11238" max="11238" width="23.28515625" style="23" customWidth="1"/>
    <col min="11239" max="11239" width="36.28515625" style="23" customWidth="1"/>
    <col min="11240" max="11240" width="13.7109375" style="23" customWidth="1"/>
    <col min="11241" max="11241" width="7.7109375" style="23" customWidth="1"/>
    <col min="11242" max="11242" width="16.42578125" style="23" customWidth="1"/>
    <col min="11243" max="11243" width="25.140625" style="23" customWidth="1"/>
    <col min="11244" max="11244" width="31" style="23" customWidth="1"/>
    <col min="11245" max="11245" width="51" style="23" customWidth="1"/>
    <col min="11246" max="11246" width="23.28515625" style="23" customWidth="1"/>
    <col min="11247" max="11247" width="36.28515625" style="23" customWidth="1"/>
    <col min="11248" max="11248" width="13.7109375" style="23" customWidth="1"/>
    <col min="11249" max="11249" width="7.7109375" style="23" customWidth="1"/>
    <col min="11250" max="11250" width="16.42578125" style="23" customWidth="1"/>
    <col min="11251" max="11251" width="25.140625" style="23" customWidth="1"/>
    <col min="11252" max="11252" width="31" style="23" customWidth="1"/>
    <col min="11253" max="11253" width="51" style="23" customWidth="1"/>
    <col min="11254" max="11254" width="23.28515625" style="23" customWidth="1"/>
    <col min="11255" max="11255" width="36.28515625" style="23" customWidth="1"/>
    <col min="11256" max="11256" width="13.7109375" style="23" customWidth="1"/>
    <col min="11257" max="11257" width="7.7109375" style="23" customWidth="1"/>
    <col min="11258" max="11258" width="16.42578125" style="23" customWidth="1"/>
    <col min="11259" max="11259" width="25.140625" style="23" customWidth="1"/>
    <col min="11260" max="11260" width="31" style="23" customWidth="1"/>
    <col min="11261" max="11261" width="51" style="23" customWidth="1"/>
    <col min="11262" max="11262" width="23.28515625" style="23" customWidth="1"/>
    <col min="11263" max="11263" width="36.28515625" style="23" customWidth="1"/>
    <col min="11264" max="11264" width="13.7109375" style="23" customWidth="1"/>
    <col min="11265" max="11265" width="7.7109375" style="23" customWidth="1"/>
    <col min="11266" max="11266" width="16.42578125" style="23" customWidth="1"/>
    <col min="11267" max="11267" width="25.140625" style="23" customWidth="1"/>
    <col min="11268" max="11268" width="31" style="23" customWidth="1"/>
    <col min="11269" max="11269" width="51" style="23" customWidth="1"/>
    <col min="11270" max="11270" width="23.28515625" style="23" customWidth="1"/>
    <col min="11271" max="11271" width="36.28515625" style="23" customWidth="1"/>
    <col min="11272" max="11272" width="13.7109375" style="23" customWidth="1"/>
    <col min="11273" max="11273" width="7.7109375" style="23" customWidth="1"/>
    <col min="11274" max="11274" width="16.42578125" style="23" customWidth="1"/>
    <col min="11275" max="11275" width="25.140625" style="23" customWidth="1"/>
    <col min="11276" max="11276" width="31" style="23" customWidth="1"/>
    <col min="11277" max="11277" width="51" style="23" customWidth="1"/>
    <col min="11278" max="11278" width="23.28515625" style="23" customWidth="1"/>
    <col min="11279" max="11279" width="36.28515625" style="23" customWidth="1"/>
    <col min="11280" max="11280" width="13.7109375" style="23" customWidth="1"/>
    <col min="11281" max="11281" width="7.7109375" style="23" customWidth="1"/>
    <col min="11282" max="11282" width="16.42578125" style="23" customWidth="1"/>
    <col min="11283" max="11283" width="25.140625" style="23" customWidth="1"/>
    <col min="11284" max="11284" width="31" style="23" customWidth="1"/>
    <col min="11285" max="11285" width="51" style="23" customWidth="1"/>
    <col min="11286" max="11286" width="23.28515625" style="23" customWidth="1"/>
    <col min="11287" max="11287" width="36.28515625" style="23" customWidth="1"/>
    <col min="11288" max="11288" width="13.7109375" style="23" customWidth="1"/>
    <col min="11289" max="11289" width="7.7109375" style="23" customWidth="1"/>
    <col min="11290" max="11290" width="16.42578125" style="23" customWidth="1"/>
    <col min="11291" max="11291" width="25.140625" style="23" customWidth="1"/>
    <col min="11292" max="11292" width="31" style="23" customWidth="1"/>
    <col min="11293" max="11293" width="51" style="23" customWidth="1"/>
    <col min="11294" max="11294" width="23.28515625" style="23" customWidth="1"/>
    <col min="11295" max="11295" width="36.28515625" style="23" customWidth="1"/>
    <col min="11296" max="11296" width="13.7109375" style="23" customWidth="1"/>
    <col min="11297" max="11297" width="7.7109375" style="23" customWidth="1"/>
    <col min="11298" max="11298" width="16.42578125" style="23" customWidth="1"/>
    <col min="11299" max="11299" width="25.140625" style="23" customWidth="1"/>
    <col min="11300" max="11300" width="31" style="23" customWidth="1"/>
    <col min="11301" max="11301" width="51" style="23" customWidth="1"/>
    <col min="11302" max="11302" width="23.28515625" style="23" customWidth="1"/>
    <col min="11303" max="11303" width="36.28515625" style="23" customWidth="1"/>
    <col min="11304" max="11304" width="13.7109375" style="23" customWidth="1"/>
    <col min="11305" max="11305" width="7.7109375" style="23" customWidth="1"/>
    <col min="11306" max="11306" width="16.42578125" style="23" customWidth="1"/>
    <col min="11307" max="11307" width="25.140625" style="23" customWidth="1"/>
    <col min="11308" max="11308" width="31" style="23" customWidth="1"/>
    <col min="11309" max="11309" width="51" style="23" customWidth="1"/>
    <col min="11310" max="11310" width="23.28515625" style="23" customWidth="1"/>
    <col min="11311" max="11311" width="36.28515625" style="23" customWidth="1"/>
    <col min="11312" max="11312" width="13.7109375" style="23" customWidth="1"/>
    <col min="11313" max="11313" width="7.7109375" style="23" customWidth="1"/>
    <col min="11314" max="11314" width="16.42578125" style="23" customWidth="1"/>
    <col min="11315" max="11315" width="25.140625" style="23" customWidth="1"/>
    <col min="11316" max="11316" width="31" style="23" customWidth="1"/>
    <col min="11317" max="11317" width="51" style="23" customWidth="1"/>
    <col min="11318" max="11318" width="23.28515625" style="23" customWidth="1"/>
    <col min="11319" max="11319" width="36.28515625" style="23" customWidth="1"/>
    <col min="11320" max="11320" width="13.7109375" style="23" customWidth="1"/>
    <col min="11321" max="11321" width="7.7109375" style="23" customWidth="1"/>
    <col min="11322" max="11322" width="16.42578125" style="23" customWidth="1"/>
    <col min="11323" max="11323" width="25.140625" style="23" customWidth="1"/>
    <col min="11324" max="11324" width="31" style="23" customWidth="1"/>
    <col min="11325" max="11325" width="51" style="23" customWidth="1"/>
    <col min="11326" max="11326" width="23.28515625" style="23" customWidth="1"/>
    <col min="11327" max="11327" width="36.28515625" style="23" customWidth="1"/>
    <col min="11328" max="11328" width="13.7109375" style="23" customWidth="1"/>
    <col min="11329" max="11329" width="7.7109375" style="23" customWidth="1"/>
    <col min="11330" max="11330" width="16.42578125" style="23" customWidth="1"/>
    <col min="11331" max="11331" width="25.140625" style="23" customWidth="1"/>
    <col min="11332" max="11332" width="31" style="23" customWidth="1"/>
    <col min="11333" max="11333" width="51" style="23" customWidth="1"/>
    <col min="11334" max="11334" width="23.28515625" style="23" customWidth="1"/>
    <col min="11335" max="11335" width="36.28515625" style="23" customWidth="1"/>
    <col min="11336" max="11336" width="13.7109375" style="23" customWidth="1"/>
    <col min="11337" max="11337" width="7.7109375" style="23" customWidth="1"/>
    <col min="11338" max="11338" width="16.42578125" style="23" customWidth="1"/>
    <col min="11339" max="11339" width="25.140625" style="23" customWidth="1"/>
    <col min="11340" max="11340" width="31" style="23" customWidth="1"/>
    <col min="11341" max="11341" width="51" style="23" customWidth="1"/>
    <col min="11342" max="11342" width="23.28515625" style="23" customWidth="1"/>
    <col min="11343" max="11343" width="36.28515625" style="23" customWidth="1"/>
    <col min="11344" max="11344" width="13.7109375" style="23" customWidth="1"/>
    <col min="11345" max="11345" width="7.7109375" style="23" customWidth="1"/>
    <col min="11346" max="11346" width="16.42578125" style="23" customWidth="1"/>
    <col min="11347" max="11347" width="25.140625" style="23" customWidth="1"/>
    <col min="11348" max="11348" width="31" style="23" customWidth="1"/>
    <col min="11349" max="11349" width="51" style="23" customWidth="1"/>
    <col min="11350" max="11350" width="23.28515625" style="23" customWidth="1"/>
    <col min="11351" max="11351" width="36.28515625" style="23" customWidth="1"/>
    <col min="11352" max="11352" width="13.7109375" style="23" customWidth="1"/>
    <col min="11353" max="11353" width="7.7109375" style="23" customWidth="1"/>
    <col min="11354" max="11354" width="16.42578125" style="23" customWidth="1"/>
    <col min="11355" max="11355" width="25.140625" style="23" customWidth="1"/>
    <col min="11356" max="11356" width="31" style="23" customWidth="1"/>
    <col min="11357" max="11357" width="51" style="23" customWidth="1"/>
    <col min="11358" max="11358" width="23.28515625" style="23" customWidth="1"/>
    <col min="11359" max="11359" width="36.28515625" style="23" customWidth="1"/>
    <col min="11360" max="11360" width="13.7109375" style="23" customWidth="1"/>
    <col min="11361" max="11361" width="7.7109375" style="23" customWidth="1"/>
    <col min="11362" max="11362" width="16.42578125" style="23" customWidth="1"/>
    <col min="11363" max="11363" width="25.140625" style="23" customWidth="1"/>
    <col min="11364" max="11364" width="31" style="23" customWidth="1"/>
    <col min="11365" max="11365" width="51" style="23" customWidth="1"/>
    <col min="11366" max="11366" width="23.28515625" style="23" customWidth="1"/>
    <col min="11367" max="11367" width="36.28515625" style="23" customWidth="1"/>
    <col min="11368" max="11368" width="13.7109375" style="23" customWidth="1"/>
    <col min="11369" max="11369" width="7.7109375" style="23" customWidth="1"/>
    <col min="11370" max="11370" width="16.42578125" style="23" customWidth="1"/>
    <col min="11371" max="11371" width="25.140625" style="23" customWidth="1"/>
    <col min="11372" max="11372" width="31" style="23" customWidth="1"/>
    <col min="11373" max="11373" width="51" style="23" customWidth="1"/>
    <col min="11374" max="11374" width="23.28515625" style="23" customWidth="1"/>
    <col min="11375" max="11375" width="36.28515625" style="23" customWidth="1"/>
    <col min="11376" max="11376" width="13.7109375" style="23" customWidth="1"/>
    <col min="11377" max="11377" width="7.7109375" style="23" customWidth="1"/>
    <col min="11378" max="11378" width="16.42578125" style="23" customWidth="1"/>
    <col min="11379" max="11379" width="25.140625" style="23" customWidth="1"/>
    <col min="11380" max="11380" width="31" style="23" customWidth="1"/>
    <col min="11381" max="11381" width="51" style="23" customWidth="1"/>
    <col min="11382" max="11382" width="23.28515625" style="23" customWidth="1"/>
    <col min="11383" max="11383" width="36.28515625" style="23" customWidth="1"/>
    <col min="11384" max="11384" width="13.7109375" style="23" customWidth="1"/>
    <col min="11385" max="11385" width="7.7109375" style="23" customWidth="1"/>
    <col min="11386" max="11386" width="16.42578125" style="23" customWidth="1"/>
    <col min="11387" max="11387" width="25.140625" style="23" customWidth="1"/>
    <col min="11388" max="11388" width="31" style="23" customWidth="1"/>
    <col min="11389" max="11389" width="51" style="23" customWidth="1"/>
    <col min="11390" max="11390" width="23.28515625" style="23" customWidth="1"/>
    <col min="11391" max="11391" width="36.28515625" style="23" customWidth="1"/>
    <col min="11392" max="11392" width="13.7109375" style="23" customWidth="1"/>
    <col min="11393" max="11393" width="7.7109375" style="23" customWidth="1"/>
    <col min="11394" max="11394" width="16.42578125" style="23" customWidth="1"/>
    <col min="11395" max="11395" width="25.140625" style="23" customWidth="1"/>
    <col min="11396" max="11396" width="31" style="23" customWidth="1"/>
    <col min="11397" max="11397" width="51" style="23" customWidth="1"/>
    <col min="11398" max="11398" width="23.28515625" style="23" customWidth="1"/>
    <col min="11399" max="11399" width="36.28515625" style="23" customWidth="1"/>
    <col min="11400" max="11400" width="13.7109375" style="23" customWidth="1"/>
    <col min="11401" max="11401" width="7.7109375" style="23" customWidth="1"/>
    <col min="11402" max="11402" width="16.42578125" style="23" customWidth="1"/>
    <col min="11403" max="11403" width="25.140625" style="23" customWidth="1"/>
    <col min="11404" max="11404" width="31" style="23" customWidth="1"/>
    <col min="11405" max="11405" width="51" style="23" customWidth="1"/>
    <col min="11406" max="11406" width="23.28515625" style="23" customWidth="1"/>
    <col min="11407" max="11407" width="36.28515625" style="23" customWidth="1"/>
    <col min="11408" max="11408" width="13.7109375" style="23" customWidth="1"/>
    <col min="11409" max="11409" width="7.7109375" style="23" customWidth="1"/>
    <col min="11410" max="11410" width="16.42578125" style="23" customWidth="1"/>
    <col min="11411" max="11411" width="25.140625" style="23" customWidth="1"/>
    <col min="11412" max="11412" width="31" style="23" customWidth="1"/>
    <col min="11413" max="11413" width="51" style="23" customWidth="1"/>
    <col min="11414" max="11414" width="23.28515625" style="23" customWidth="1"/>
    <col min="11415" max="11415" width="36.28515625" style="23" customWidth="1"/>
    <col min="11416" max="11416" width="13.7109375" style="23" customWidth="1"/>
    <col min="11417" max="11417" width="7.7109375" style="23" customWidth="1"/>
    <col min="11418" max="11418" width="16.42578125" style="23" customWidth="1"/>
    <col min="11419" max="11419" width="25.140625" style="23" customWidth="1"/>
    <col min="11420" max="11420" width="31" style="23" customWidth="1"/>
    <col min="11421" max="11421" width="51" style="23" customWidth="1"/>
    <col min="11422" max="11422" width="23.28515625" style="23" customWidth="1"/>
    <col min="11423" max="11423" width="36.28515625" style="23" customWidth="1"/>
    <col min="11424" max="11424" width="13.7109375" style="23" customWidth="1"/>
    <col min="11425" max="11425" width="7.7109375" style="23" customWidth="1"/>
    <col min="11426" max="11426" width="16.42578125" style="23" customWidth="1"/>
    <col min="11427" max="11427" width="25.140625" style="23" customWidth="1"/>
    <col min="11428" max="11428" width="31" style="23" customWidth="1"/>
    <col min="11429" max="11429" width="51" style="23" customWidth="1"/>
    <col min="11430" max="11430" width="23.28515625" style="23" customWidth="1"/>
    <col min="11431" max="11431" width="36.28515625" style="23" customWidth="1"/>
    <col min="11432" max="11432" width="13.7109375" style="23" customWidth="1"/>
    <col min="11433" max="11433" width="7.7109375" style="23" customWidth="1"/>
    <col min="11434" max="11434" width="16.42578125" style="23" customWidth="1"/>
    <col min="11435" max="11435" width="25.140625" style="23" customWidth="1"/>
    <col min="11436" max="11436" width="31" style="23" customWidth="1"/>
    <col min="11437" max="11437" width="51" style="23" customWidth="1"/>
    <col min="11438" max="11438" width="23.28515625" style="23" customWidth="1"/>
    <col min="11439" max="11439" width="36.28515625" style="23" customWidth="1"/>
    <col min="11440" max="11440" width="13.7109375" style="23" customWidth="1"/>
    <col min="11441" max="11441" width="7.7109375" style="23" customWidth="1"/>
    <col min="11442" max="11442" width="16.42578125" style="23" customWidth="1"/>
    <col min="11443" max="11443" width="25.140625" style="23" customWidth="1"/>
    <col min="11444" max="11444" width="31" style="23" customWidth="1"/>
    <col min="11445" max="11445" width="51" style="23" customWidth="1"/>
    <col min="11446" max="11446" width="23.28515625" style="23" customWidth="1"/>
    <col min="11447" max="11447" width="36.28515625" style="23" customWidth="1"/>
    <col min="11448" max="11448" width="13.7109375" style="23" customWidth="1"/>
    <col min="11449" max="11449" width="7.7109375" style="23" customWidth="1"/>
    <col min="11450" max="11450" width="16.42578125" style="23" customWidth="1"/>
    <col min="11451" max="11451" width="25.140625" style="23" customWidth="1"/>
    <col min="11452" max="11452" width="31" style="23" customWidth="1"/>
    <col min="11453" max="11453" width="51" style="23" customWidth="1"/>
    <col min="11454" max="11454" width="23.28515625" style="23" customWidth="1"/>
    <col min="11455" max="11455" width="36.28515625" style="23" customWidth="1"/>
    <col min="11456" max="11456" width="13.7109375" style="23" customWidth="1"/>
    <col min="11457" max="11457" width="7.7109375" style="23" customWidth="1"/>
    <col min="11458" max="11458" width="16.42578125" style="23" customWidth="1"/>
    <col min="11459" max="11459" width="25.140625" style="23" customWidth="1"/>
    <col min="11460" max="11460" width="31" style="23" customWidth="1"/>
    <col min="11461" max="11461" width="51" style="23" customWidth="1"/>
    <col min="11462" max="11462" width="23.28515625" style="23" customWidth="1"/>
    <col min="11463" max="11463" width="36.28515625" style="23" customWidth="1"/>
    <col min="11464" max="11464" width="13.7109375" style="23" customWidth="1"/>
    <col min="11465" max="11465" width="7.7109375" style="23" customWidth="1"/>
    <col min="11466" max="11466" width="16.42578125" style="23" customWidth="1"/>
    <col min="11467" max="11467" width="25.140625" style="23" customWidth="1"/>
    <col min="11468" max="11468" width="31" style="23" customWidth="1"/>
    <col min="11469" max="11469" width="51" style="23" customWidth="1"/>
    <col min="11470" max="11470" width="23.28515625" style="23" customWidth="1"/>
    <col min="11471" max="11471" width="36.28515625" style="23" customWidth="1"/>
    <col min="11472" max="11472" width="13.7109375" style="23" customWidth="1"/>
    <col min="11473" max="11473" width="7.7109375" style="23" customWidth="1"/>
    <col min="11474" max="11474" width="16.42578125" style="23" customWidth="1"/>
    <col min="11475" max="11475" width="25.140625" style="23" customWidth="1"/>
    <col min="11476" max="11476" width="31" style="23" customWidth="1"/>
    <col min="11477" max="11477" width="51" style="23" customWidth="1"/>
    <col min="11478" max="11478" width="23.28515625" style="23" customWidth="1"/>
    <col min="11479" max="11479" width="36.28515625" style="23" customWidth="1"/>
    <col min="11480" max="11480" width="13.7109375" style="23" customWidth="1"/>
    <col min="11481" max="11481" width="7.7109375" style="23" customWidth="1"/>
    <col min="11482" max="11482" width="16.42578125" style="23" customWidth="1"/>
    <col min="11483" max="11483" width="25.140625" style="23" customWidth="1"/>
    <col min="11484" max="11484" width="31" style="23" customWidth="1"/>
    <col min="11485" max="11485" width="51" style="23" customWidth="1"/>
    <col min="11486" max="11486" width="23.28515625" style="23" customWidth="1"/>
    <col min="11487" max="11487" width="36.28515625" style="23" customWidth="1"/>
    <col min="11488" max="11488" width="13.7109375" style="23" customWidth="1"/>
    <col min="11489" max="11489" width="7.7109375" style="23" customWidth="1"/>
    <col min="11490" max="11490" width="16.42578125" style="23" customWidth="1"/>
    <col min="11491" max="11491" width="25.140625" style="23" customWidth="1"/>
    <col min="11492" max="11492" width="31" style="23" customWidth="1"/>
    <col min="11493" max="11493" width="51" style="23" customWidth="1"/>
    <col min="11494" max="11494" width="23.28515625" style="23" customWidth="1"/>
    <col min="11495" max="11495" width="36.28515625" style="23" customWidth="1"/>
    <col min="11496" max="11496" width="13.7109375" style="23" customWidth="1"/>
    <col min="11497" max="11497" width="7.7109375" style="23" customWidth="1"/>
    <col min="11498" max="11498" width="16.42578125" style="23" customWidth="1"/>
    <col min="11499" max="11499" width="25.140625" style="23" customWidth="1"/>
    <col min="11500" max="11500" width="31" style="23" customWidth="1"/>
    <col min="11501" max="11501" width="51" style="23" customWidth="1"/>
    <col min="11502" max="11502" width="23.28515625" style="23" customWidth="1"/>
    <col min="11503" max="11503" width="36.28515625" style="23" customWidth="1"/>
    <col min="11504" max="11504" width="13.7109375" style="23" customWidth="1"/>
    <col min="11505" max="11505" width="7.7109375" style="23" customWidth="1"/>
    <col min="11506" max="11506" width="16.42578125" style="23" customWidth="1"/>
    <col min="11507" max="11507" width="25.140625" style="23" customWidth="1"/>
    <col min="11508" max="11508" width="31" style="23" customWidth="1"/>
    <col min="11509" max="11509" width="51" style="23" customWidth="1"/>
    <col min="11510" max="11510" width="23.28515625" style="23" customWidth="1"/>
    <col min="11511" max="11511" width="36.28515625" style="23" customWidth="1"/>
    <col min="11512" max="11512" width="13.7109375" style="23" customWidth="1"/>
    <col min="11513" max="11513" width="7.7109375" style="23" customWidth="1"/>
    <col min="11514" max="11514" width="16.42578125" style="23" customWidth="1"/>
    <col min="11515" max="11515" width="25.140625" style="23" customWidth="1"/>
    <col min="11516" max="11516" width="31" style="23" customWidth="1"/>
    <col min="11517" max="11517" width="51" style="23" customWidth="1"/>
    <col min="11518" max="11518" width="23.28515625" style="23" customWidth="1"/>
    <col min="11519" max="11519" width="36.28515625" style="23" customWidth="1"/>
    <col min="11520" max="11520" width="13.7109375" style="23" customWidth="1"/>
    <col min="11521" max="11521" width="7.7109375" style="23" customWidth="1"/>
    <col min="11522" max="11522" width="16.42578125" style="23" customWidth="1"/>
    <col min="11523" max="11523" width="25.140625" style="23" customWidth="1"/>
    <col min="11524" max="11524" width="31" style="23" customWidth="1"/>
    <col min="11525" max="11525" width="51" style="23" customWidth="1"/>
    <col min="11526" max="11526" width="23.28515625" style="23" customWidth="1"/>
    <col min="11527" max="11527" width="36.28515625" style="23" customWidth="1"/>
    <col min="11528" max="11528" width="13.7109375" style="23" customWidth="1"/>
    <col min="11529" max="11529" width="7.7109375" style="23" customWidth="1"/>
    <col min="11530" max="11530" width="16.42578125" style="23" customWidth="1"/>
    <col min="11531" max="11531" width="25.140625" style="23" customWidth="1"/>
    <col min="11532" max="11532" width="31" style="23" customWidth="1"/>
    <col min="11533" max="11533" width="51" style="23" customWidth="1"/>
    <col min="11534" max="11534" width="23.28515625" style="23" customWidth="1"/>
    <col min="11535" max="11535" width="36.28515625" style="23" customWidth="1"/>
    <col min="11536" max="11536" width="13.7109375" style="23" customWidth="1"/>
    <col min="11537" max="11537" width="7.7109375" style="23" customWidth="1"/>
    <col min="11538" max="11538" width="16.42578125" style="23" customWidth="1"/>
    <col min="11539" max="11539" width="25.140625" style="23" customWidth="1"/>
    <col min="11540" max="11540" width="31" style="23" customWidth="1"/>
    <col min="11541" max="11541" width="51" style="23" customWidth="1"/>
    <col min="11542" max="11542" width="23.28515625" style="23" customWidth="1"/>
    <col min="11543" max="11543" width="36.28515625" style="23" customWidth="1"/>
    <col min="11544" max="11544" width="13.7109375" style="23" customWidth="1"/>
    <col min="11545" max="11545" width="7.7109375" style="23" customWidth="1"/>
    <col min="11546" max="11546" width="16.42578125" style="23" customWidth="1"/>
    <col min="11547" max="11547" width="25.140625" style="23" customWidth="1"/>
    <col min="11548" max="11548" width="31" style="23" customWidth="1"/>
    <col min="11549" max="11549" width="51" style="23" customWidth="1"/>
    <col min="11550" max="11550" width="23.28515625" style="23" customWidth="1"/>
    <col min="11551" max="11551" width="36.28515625" style="23" customWidth="1"/>
    <col min="11552" max="11552" width="13.7109375" style="23" customWidth="1"/>
    <col min="11553" max="11553" width="7.7109375" style="23" customWidth="1"/>
    <col min="11554" max="11554" width="16.42578125" style="23" customWidth="1"/>
    <col min="11555" max="11555" width="25.140625" style="23" customWidth="1"/>
    <col min="11556" max="11556" width="31" style="23" customWidth="1"/>
    <col min="11557" max="11557" width="51" style="23" customWidth="1"/>
    <col min="11558" max="11558" width="23.28515625" style="23" customWidth="1"/>
    <col min="11559" max="11559" width="36.28515625" style="23" customWidth="1"/>
    <col min="11560" max="11560" width="13.7109375" style="23" customWidth="1"/>
    <col min="11561" max="11561" width="7.7109375" style="23" customWidth="1"/>
    <col min="11562" max="11562" width="16.42578125" style="23" customWidth="1"/>
    <col min="11563" max="11563" width="25.140625" style="23" customWidth="1"/>
    <col min="11564" max="11564" width="31" style="23" customWidth="1"/>
    <col min="11565" max="11565" width="51" style="23" customWidth="1"/>
    <col min="11566" max="11566" width="23.28515625" style="23" customWidth="1"/>
    <col min="11567" max="11567" width="36.28515625" style="23" customWidth="1"/>
    <col min="11568" max="11568" width="13.7109375" style="23" customWidth="1"/>
    <col min="11569" max="11569" width="7.7109375" style="23" customWidth="1"/>
    <col min="11570" max="11570" width="16.42578125" style="23" customWidth="1"/>
    <col min="11571" max="11571" width="25.140625" style="23" customWidth="1"/>
    <col min="11572" max="11572" width="31" style="23" customWidth="1"/>
    <col min="11573" max="11573" width="51" style="23" customWidth="1"/>
    <col min="11574" max="11574" width="23.28515625" style="23" customWidth="1"/>
    <col min="11575" max="11575" width="36.28515625" style="23" customWidth="1"/>
    <col min="11576" max="11576" width="13.7109375" style="23" customWidth="1"/>
    <col min="11577" max="11577" width="7.7109375" style="23" customWidth="1"/>
    <col min="11578" max="11578" width="16.42578125" style="23" customWidth="1"/>
    <col min="11579" max="11579" width="25.140625" style="23" customWidth="1"/>
    <col min="11580" max="11580" width="31" style="23" customWidth="1"/>
    <col min="11581" max="11581" width="51" style="23" customWidth="1"/>
    <col min="11582" max="11582" width="23.28515625" style="23" customWidth="1"/>
    <col min="11583" max="11583" width="36.28515625" style="23" customWidth="1"/>
    <col min="11584" max="11584" width="13.7109375" style="23" customWidth="1"/>
    <col min="11585" max="11585" width="7.7109375" style="23" customWidth="1"/>
    <col min="11586" max="11586" width="16.42578125" style="23" customWidth="1"/>
    <col min="11587" max="11587" width="25.140625" style="23" customWidth="1"/>
    <col min="11588" max="11588" width="31" style="23" customWidth="1"/>
    <col min="11589" max="11589" width="51" style="23" customWidth="1"/>
    <col min="11590" max="11590" width="23.28515625" style="23" customWidth="1"/>
    <col min="11591" max="11591" width="36.28515625" style="23" customWidth="1"/>
    <col min="11592" max="11592" width="13.7109375" style="23" customWidth="1"/>
    <col min="11593" max="11593" width="7.7109375" style="23" customWidth="1"/>
    <col min="11594" max="11594" width="16.42578125" style="23" customWidth="1"/>
    <col min="11595" max="11595" width="25.140625" style="23" customWidth="1"/>
    <col min="11596" max="11596" width="31" style="23" customWidth="1"/>
    <col min="11597" max="11597" width="51" style="23" customWidth="1"/>
    <col min="11598" max="11598" width="23.28515625" style="23" customWidth="1"/>
    <col min="11599" max="11599" width="36.28515625" style="23" customWidth="1"/>
    <col min="11600" max="11600" width="13.7109375" style="23" customWidth="1"/>
    <col min="11601" max="11601" width="7.7109375" style="23" customWidth="1"/>
    <col min="11602" max="11602" width="16.42578125" style="23" customWidth="1"/>
    <col min="11603" max="11603" width="25.140625" style="23" customWidth="1"/>
    <col min="11604" max="11604" width="31" style="23" customWidth="1"/>
    <col min="11605" max="11605" width="51" style="23" customWidth="1"/>
    <col min="11606" max="11606" width="23.28515625" style="23" customWidth="1"/>
    <col min="11607" max="11607" width="36.28515625" style="23" customWidth="1"/>
    <col min="11608" max="11608" width="13.7109375" style="23" customWidth="1"/>
    <col min="11609" max="11609" width="7.7109375" style="23" customWidth="1"/>
    <col min="11610" max="11610" width="16.42578125" style="23" customWidth="1"/>
    <col min="11611" max="11611" width="25.140625" style="23" customWidth="1"/>
    <col min="11612" max="11612" width="31" style="23" customWidth="1"/>
    <col min="11613" max="11613" width="51" style="23" customWidth="1"/>
    <col min="11614" max="11614" width="23.28515625" style="23" customWidth="1"/>
    <col min="11615" max="11615" width="36.28515625" style="23" customWidth="1"/>
    <col min="11616" max="11616" width="13.7109375" style="23" customWidth="1"/>
    <col min="11617" max="11617" width="7.7109375" style="23" customWidth="1"/>
    <col min="11618" max="11618" width="16.42578125" style="23" customWidth="1"/>
    <col min="11619" max="11619" width="25.140625" style="23" customWidth="1"/>
    <col min="11620" max="11620" width="31" style="23" customWidth="1"/>
    <col min="11621" max="11621" width="51" style="23" customWidth="1"/>
    <col min="11622" max="11622" width="23.28515625" style="23" customWidth="1"/>
    <col min="11623" max="11623" width="36.28515625" style="23" customWidth="1"/>
    <col min="11624" max="11624" width="13.7109375" style="23" customWidth="1"/>
    <col min="11625" max="11625" width="7.7109375" style="23" customWidth="1"/>
    <col min="11626" max="11626" width="16.42578125" style="23" customWidth="1"/>
    <col min="11627" max="11627" width="25.140625" style="23" customWidth="1"/>
    <col min="11628" max="11628" width="31" style="23" customWidth="1"/>
    <col min="11629" max="11629" width="51" style="23" customWidth="1"/>
    <col min="11630" max="11630" width="23.28515625" style="23" customWidth="1"/>
    <col min="11631" max="11631" width="36.28515625" style="23" customWidth="1"/>
    <col min="11632" max="11632" width="13.7109375" style="23" customWidth="1"/>
    <col min="11633" max="11633" width="7.7109375" style="23" customWidth="1"/>
    <col min="11634" max="11634" width="16.42578125" style="23" customWidth="1"/>
    <col min="11635" max="11635" width="25.140625" style="23" customWidth="1"/>
    <col min="11636" max="11636" width="31" style="23" customWidth="1"/>
    <col min="11637" max="11637" width="51" style="23" customWidth="1"/>
    <col min="11638" max="11638" width="23.28515625" style="23" customWidth="1"/>
    <col min="11639" max="11639" width="36.28515625" style="23" customWidth="1"/>
    <col min="11640" max="11640" width="13.7109375" style="23" customWidth="1"/>
    <col min="11641" max="11641" width="7.7109375" style="23" customWidth="1"/>
    <col min="11642" max="11642" width="16.42578125" style="23" customWidth="1"/>
    <col min="11643" max="11643" width="25.140625" style="23" customWidth="1"/>
    <col min="11644" max="11644" width="31" style="23" customWidth="1"/>
    <col min="11645" max="11645" width="51" style="23" customWidth="1"/>
    <col min="11646" max="11646" width="23.28515625" style="23" customWidth="1"/>
    <col min="11647" max="11647" width="36.28515625" style="23" customWidth="1"/>
    <col min="11648" max="11648" width="13.7109375" style="23" customWidth="1"/>
    <col min="11649" max="11649" width="7.7109375" style="23" customWidth="1"/>
    <col min="11650" max="11650" width="16.42578125" style="23" customWidth="1"/>
    <col min="11651" max="11651" width="25.140625" style="23" customWidth="1"/>
    <col min="11652" max="11652" width="31" style="23" customWidth="1"/>
    <col min="11653" max="11653" width="51" style="23" customWidth="1"/>
    <col min="11654" max="11654" width="23.28515625" style="23" customWidth="1"/>
    <col min="11655" max="11655" width="36.28515625" style="23" customWidth="1"/>
    <col min="11656" max="11656" width="13.7109375" style="23" customWidth="1"/>
    <col min="11657" max="11657" width="7.7109375" style="23" customWidth="1"/>
    <col min="11658" max="11658" width="16.42578125" style="23" customWidth="1"/>
    <col min="11659" max="11659" width="25.140625" style="23" customWidth="1"/>
    <col min="11660" max="11660" width="31" style="23" customWidth="1"/>
    <col min="11661" max="11661" width="51" style="23" customWidth="1"/>
    <col min="11662" max="11662" width="23.28515625" style="23" customWidth="1"/>
    <col min="11663" max="11663" width="36.28515625" style="23" customWidth="1"/>
    <col min="11664" max="11664" width="13.7109375" style="23" customWidth="1"/>
    <col min="11665" max="11665" width="7.7109375" style="23" customWidth="1"/>
    <col min="11666" max="11666" width="16.42578125" style="23" customWidth="1"/>
    <col min="11667" max="11667" width="25.140625" style="23" customWidth="1"/>
    <col min="11668" max="11668" width="31" style="23" customWidth="1"/>
    <col min="11669" max="11669" width="51" style="23" customWidth="1"/>
    <col min="11670" max="11670" width="23.28515625" style="23" customWidth="1"/>
    <col min="11671" max="11671" width="36.28515625" style="23" customWidth="1"/>
    <col min="11672" max="11672" width="13.7109375" style="23" customWidth="1"/>
    <col min="11673" max="11673" width="7.7109375" style="23" customWidth="1"/>
    <col min="11674" max="11674" width="16.42578125" style="23" customWidth="1"/>
    <col min="11675" max="11675" width="25.140625" style="23" customWidth="1"/>
    <col min="11676" max="11676" width="31" style="23" customWidth="1"/>
    <col min="11677" max="11677" width="51" style="23" customWidth="1"/>
    <col min="11678" max="11678" width="23.28515625" style="23" customWidth="1"/>
    <col min="11679" max="11679" width="36.28515625" style="23" customWidth="1"/>
    <col min="11680" max="11680" width="13.7109375" style="23" customWidth="1"/>
    <col min="11681" max="11681" width="7.7109375" style="23" customWidth="1"/>
    <col min="11682" max="11682" width="16.42578125" style="23" customWidth="1"/>
    <col min="11683" max="11683" width="25.140625" style="23" customWidth="1"/>
    <col min="11684" max="11684" width="31" style="23" customWidth="1"/>
    <col min="11685" max="11685" width="51" style="23" customWidth="1"/>
    <col min="11686" max="11686" width="23.28515625" style="23" customWidth="1"/>
    <col min="11687" max="11687" width="36.28515625" style="23" customWidth="1"/>
    <col min="11688" max="11688" width="13.7109375" style="23" customWidth="1"/>
    <col min="11689" max="11689" width="7.7109375" style="23" customWidth="1"/>
    <col min="11690" max="11690" width="16.42578125" style="23" customWidth="1"/>
    <col min="11691" max="11691" width="25.140625" style="23" customWidth="1"/>
    <col min="11692" max="11692" width="31" style="23" customWidth="1"/>
    <col min="11693" max="11693" width="51" style="23" customWidth="1"/>
    <col min="11694" max="11694" width="23.28515625" style="23" customWidth="1"/>
    <col min="11695" max="11695" width="36.28515625" style="23" customWidth="1"/>
    <col min="11696" max="11696" width="13.7109375" style="23" customWidth="1"/>
    <col min="11697" max="11697" width="7.7109375" style="23" customWidth="1"/>
    <col min="11698" max="11698" width="16.42578125" style="23" customWidth="1"/>
    <col min="11699" max="11699" width="25.140625" style="23" customWidth="1"/>
    <col min="11700" max="11700" width="31" style="23" customWidth="1"/>
    <col min="11701" max="11701" width="51" style="23" customWidth="1"/>
    <col min="11702" max="11702" width="23.28515625" style="23" customWidth="1"/>
    <col min="11703" max="11703" width="36.28515625" style="23" customWidth="1"/>
    <col min="11704" max="11704" width="13.7109375" style="23" customWidth="1"/>
    <col min="11705" max="11705" width="7.7109375" style="23" customWidth="1"/>
    <col min="11706" max="11706" width="16.42578125" style="23" customWidth="1"/>
    <col min="11707" max="11707" width="25.140625" style="23" customWidth="1"/>
    <col min="11708" max="11708" width="31" style="23" customWidth="1"/>
    <col min="11709" max="11709" width="51" style="23" customWidth="1"/>
    <col min="11710" max="11710" width="23.28515625" style="23" customWidth="1"/>
    <col min="11711" max="11711" width="36.28515625" style="23" customWidth="1"/>
    <col min="11712" max="11712" width="13.7109375" style="23" customWidth="1"/>
    <col min="11713" max="11713" width="7.7109375" style="23" customWidth="1"/>
    <col min="11714" max="11714" width="16.42578125" style="23" customWidth="1"/>
    <col min="11715" max="11715" width="25.140625" style="23" customWidth="1"/>
    <col min="11716" max="11716" width="31" style="23" customWidth="1"/>
    <col min="11717" max="11717" width="51" style="23" customWidth="1"/>
    <col min="11718" max="11718" width="23.28515625" style="23" customWidth="1"/>
    <col min="11719" max="11719" width="36.28515625" style="23" customWidth="1"/>
    <col min="11720" max="11720" width="13.7109375" style="23" customWidth="1"/>
    <col min="11721" max="11721" width="7.7109375" style="23" customWidth="1"/>
    <col min="11722" max="11722" width="16.42578125" style="23" customWidth="1"/>
    <col min="11723" max="11723" width="25.140625" style="23" customWidth="1"/>
    <col min="11724" max="11724" width="31" style="23" customWidth="1"/>
    <col min="11725" max="11725" width="51" style="23" customWidth="1"/>
    <col min="11726" max="11726" width="23.28515625" style="23" customWidth="1"/>
    <col min="11727" max="11727" width="36.28515625" style="23" customWidth="1"/>
    <col min="11728" max="11728" width="13.7109375" style="23" customWidth="1"/>
    <col min="11729" max="11729" width="7.7109375" style="23" customWidth="1"/>
    <col min="11730" max="11730" width="16.42578125" style="23" customWidth="1"/>
    <col min="11731" max="11731" width="25.140625" style="23" customWidth="1"/>
    <col min="11732" max="11732" width="31" style="23" customWidth="1"/>
    <col min="11733" max="11733" width="51" style="23" customWidth="1"/>
    <col min="11734" max="11734" width="23.28515625" style="23" customWidth="1"/>
    <col min="11735" max="11735" width="36.28515625" style="23" customWidth="1"/>
    <col min="11736" max="11736" width="13.7109375" style="23" customWidth="1"/>
    <col min="11737" max="11737" width="7.7109375" style="23" customWidth="1"/>
    <col min="11738" max="11738" width="16.42578125" style="23" customWidth="1"/>
    <col min="11739" max="11739" width="25.140625" style="23" customWidth="1"/>
    <col min="11740" max="11740" width="31" style="23" customWidth="1"/>
    <col min="11741" max="11741" width="51" style="23" customWidth="1"/>
    <col min="11742" max="11742" width="23.28515625" style="23" customWidth="1"/>
    <col min="11743" max="11743" width="36.28515625" style="23" customWidth="1"/>
    <col min="11744" max="11744" width="13.7109375" style="23" customWidth="1"/>
    <col min="11745" max="11745" width="7.7109375" style="23" customWidth="1"/>
    <col min="11746" max="11746" width="16.42578125" style="23" customWidth="1"/>
    <col min="11747" max="11747" width="25.140625" style="23" customWidth="1"/>
    <col min="11748" max="11748" width="31" style="23" customWidth="1"/>
    <col min="11749" max="11749" width="51" style="23" customWidth="1"/>
    <col min="11750" max="11750" width="23.28515625" style="23" customWidth="1"/>
    <col min="11751" max="11751" width="36.28515625" style="23" customWidth="1"/>
    <col min="11752" max="11752" width="13.7109375" style="23" customWidth="1"/>
    <col min="11753" max="11753" width="7.7109375" style="23" customWidth="1"/>
    <col min="11754" max="11754" width="16.42578125" style="23" customWidth="1"/>
    <col min="11755" max="11755" width="25.140625" style="23" customWidth="1"/>
    <col min="11756" max="11756" width="31" style="23" customWidth="1"/>
    <col min="11757" max="11757" width="51" style="23" customWidth="1"/>
    <col min="11758" max="11758" width="23.28515625" style="23" customWidth="1"/>
    <col min="11759" max="11759" width="36.28515625" style="23" customWidth="1"/>
    <col min="11760" max="11760" width="13.7109375" style="23" customWidth="1"/>
    <col min="11761" max="11761" width="7.7109375" style="23" customWidth="1"/>
    <col min="11762" max="11762" width="16.42578125" style="23" customWidth="1"/>
    <col min="11763" max="11763" width="25.140625" style="23" customWidth="1"/>
    <col min="11764" max="11764" width="31" style="23" customWidth="1"/>
    <col min="11765" max="11765" width="51" style="23" customWidth="1"/>
    <col min="11766" max="11766" width="23.28515625" style="23" customWidth="1"/>
    <col min="11767" max="11767" width="36.28515625" style="23" customWidth="1"/>
    <col min="11768" max="11768" width="13.7109375" style="23" customWidth="1"/>
    <col min="11769" max="11769" width="7.7109375" style="23" customWidth="1"/>
    <col min="11770" max="11770" width="16.42578125" style="23" customWidth="1"/>
    <col min="11771" max="11771" width="25.140625" style="23" customWidth="1"/>
    <col min="11772" max="11772" width="31" style="23" customWidth="1"/>
    <col min="11773" max="11773" width="51" style="23" customWidth="1"/>
    <col min="11774" max="11774" width="23.28515625" style="23" customWidth="1"/>
    <col min="11775" max="11775" width="36.28515625" style="23" customWidth="1"/>
    <col min="11776" max="11776" width="13.7109375" style="23" customWidth="1"/>
    <col min="11777" max="11777" width="7.7109375" style="23" customWidth="1"/>
    <col min="11778" max="11778" width="16.42578125" style="23" customWidth="1"/>
    <col min="11779" max="11779" width="25.140625" style="23" customWidth="1"/>
    <col min="11780" max="11780" width="31" style="23" customWidth="1"/>
    <col min="11781" max="11781" width="51" style="23" customWidth="1"/>
    <col min="11782" max="11782" width="23.28515625" style="23" customWidth="1"/>
    <col min="11783" max="11783" width="36.28515625" style="23" customWidth="1"/>
    <col min="11784" max="11784" width="13.7109375" style="23" customWidth="1"/>
    <col min="11785" max="11785" width="7.7109375" style="23" customWidth="1"/>
    <col min="11786" max="11786" width="16.42578125" style="23" customWidth="1"/>
    <col min="11787" max="11787" width="25.140625" style="23" customWidth="1"/>
    <col min="11788" max="11788" width="31" style="23" customWidth="1"/>
    <col min="11789" max="11789" width="51" style="23" customWidth="1"/>
    <col min="11790" max="11790" width="23.28515625" style="23" customWidth="1"/>
    <col min="11791" max="11791" width="36.28515625" style="23" customWidth="1"/>
    <col min="11792" max="11792" width="13.7109375" style="23" customWidth="1"/>
    <col min="11793" max="11793" width="7.7109375" style="23" customWidth="1"/>
    <col min="11794" max="11794" width="16.42578125" style="23" customWidth="1"/>
    <col min="11795" max="11795" width="25.140625" style="23" customWidth="1"/>
    <col min="11796" max="11796" width="31" style="23" customWidth="1"/>
    <col min="11797" max="11797" width="51" style="23" customWidth="1"/>
    <col min="11798" max="11798" width="23.28515625" style="23" customWidth="1"/>
    <col min="11799" max="11799" width="36.28515625" style="23" customWidth="1"/>
    <col min="11800" max="11800" width="13.7109375" style="23" customWidth="1"/>
    <col min="11801" max="11801" width="7.7109375" style="23" customWidth="1"/>
    <col min="11802" max="11802" width="16.42578125" style="23" customWidth="1"/>
    <col min="11803" max="11803" width="25.140625" style="23" customWidth="1"/>
    <col min="11804" max="11804" width="31" style="23" customWidth="1"/>
    <col min="11805" max="11805" width="51" style="23" customWidth="1"/>
    <col min="11806" max="11806" width="23.28515625" style="23" customWidth="1"/>
    <col min="11807" max="11807" width="36.28515625" style="23" customWidth="1"/>
    <col min="11808" max="11808" width="13.7109375" style="23" customWidth="1"/>
    <col min="11809" max="11809" width="7.7109375" style="23" customWidth="1"/>
    <col min="11810" max="11810" width="16.42578125" style="23" customWidth="1"/>
    <col min="11811" max="11811" width="25.140625" style="23" customWidth="1"/>
    <col min="11812" max="11812" width="31" style="23" customWidth="1"/>
    <col min="11813" max="11813" width="51" style="23" customWidth="1"/>
    <col min="11814" max="11814" width="23.28515625" style="23" customWidth="1"/>
    <col min="11815" max="11815" width="36.28515625" style="23" customWidth="1"/>
    <col min="11816" max="11816" width="13.7109375" style="23" customWidth="1"/>
    <col min="11817" max="11817" width="7.7109375" style="23" customWidth="1"/>
    <col min="11818" max="11818" width="16.42578125" style="23" customWidth="1"/>
    <col min="11819" max="11819" width="25.140625" style="23" customWidth="1"/>
    <col min="11820" max="11820" width="31" style="23" customWidth="1"/>
    <col min="11821" max="11821" width="51" style="23" customWidth="1"/>
    <col min="11822" max="11822" width="23.28515625" style="23" customWidth="1"/>
    <col min="11823" max="11823" width="36.28515625" style="23" customWidth="1"/>
    <col min="11824" max="11824" width="13.7109375" style="23" customWidth="1"/>
    <col min="11825" max="11825" width="7.7109375" style="23" customWidth="1"/>
    <col min="11826" max="11826" width="16.42578125" style="23" customWidth="1"/>
    <col min="11827" max="11827" width="25.140625" style="23" customWidth="1"/>
    <col min="11828" max="11828" width="31" style="23" customWidth="1"/>
    <col min="11829" max="11829" width="51" style="23" customWidth="1"/>
    <col min="11830" max="11830" width="23.28515625" style="23" customWidth="1"/>
    <col min="11831" max="11831" width="36.28515625" style="23" customWidth="1"/>
    <col min="11832" max="11832" width="13.7109375" style="23" customWidth="1"/>
    <col min="11833" max="11833" width="7.7109375" style="23" customWidth="1"/>
    <col min="11834" max="11834" width="16.42578125" style="23" customWidth="1"/>
    <col min="11835" max="11835" width="25.140625" style="23" customWidth="1"/>
    <col min="11836" max="11836" width="31" style="23" customWidth="1"/>
    <col min="11837" max="11837" width="51" style="23" customWidth="1"/>
    <col min="11838" max="11838" width="23.28515625" style="23" customWidth="1"/>
    <col min="11839" max="11839" width="36.28515625" style="23" customWidth="1"/>
    <col min="11840" max="11840" width="13.7109375" style="23" customWidth="1"/>
    <col min="11841" max="11841" width="7.7109375" style="23" customWidth="1"/>
    <col min="11842" max="11842" width="16.42578125" style="23" customWidth="1"/>
    <col min="11843" max="11843" width="25.140625" style="23" customWidth="1"/>
    <col min="11844" max="11844" width="31" style="23" customWidth="1"/>
    <col min="11845" max="11845" width="51" style="23" customWidth="1"/>
    <col min="11846" max="11846" width="23.28515625" style="23" customWidth="1"/>
    <col min="11847" max="11847" width="36.28515625" style="23" customWidth="1"/>
    <col min="11848" max="11848" width="13.7109375" style="23" customWidth="1"/>
    <col min="11849" max="11849" width="7.7109375" style="23" customWidth="1"/>
    <col min="11850" max="11850" width="16.42578125" style="23" customWidth="1"/>
    <col min="11851" max="11851" width="25.140625" style="23" customWidth="1"/>
    <col min="11852" max="11852" width="31" style="23" customWidth="1"/>
    <col min="11853" max="11853" width="51" style="23" customWidth="1"/>
    <col min="11854" max="11854" width="23.28515625" style="23" customWidth="1"/>
    <col min="11855" max="11855" width="36.28515625" style="23" customWidth="1"/>
    <col min="11856" max="11856" width="13.7109375" style="23" customWidth="1"/>
    <col min="11857" max="11857" width="7.7109375" style="23" customWidth="1"/>
    <col min="11858" max="11858" width="16.42578125" style="23" customWidth="1"/>
    <col min="11859" max="11859" width="25.140625" style="23" customWidth="1"/>
    <col min="11860" max="11860" width="31" style="23" customWidth="1"/>
    <col min="11861" max="11861" width="51" style="23" customWidth="1"/>
    <col min="11862" max="11862" width="23.28515625" style="23" customWidth="1"/>
    <col min="11863" max="11863" width="36.28515625" style="23" customWidth="1"/>
    <col min="11864" max="11864" width="13.7109375" style="23" customWidth="1"/>
    <col min="11865" max="11865" width="7.7109375" style="23" customWidth="1"/>
    <col min="11866" max="11866" width="16.42578125" style="23" customWidth="1"/>
    <col min="11867" max="11867" width="25.140625" style="23" customWidth="1"/>
    <col min="11868" max="11868" width="31" style="23" customWidth="1"/>
    <col min="11869" max="11869" width="51" style="23" customWidth="1"/>
    <col min="11870" max="11870" width="23.28515625" style="23" customWidth="1"/>
    <col min="11871" max="11871" width="36.28515625" style="23" customWidth="1"/>
    <col min="11872" max="11872" width="13.7109375" style="23" customWidth="1"/>
    <col min="11873" max="11873" width="7.7109375" style="23" customWidth="1"/>
    <col min="11874" max="11874" width="16.42578125" style="23" customWidth="1"/>
    <col min="11875" max="11875" width="25.140625" style="23" customWidth="1"/>
    <col min="11876" max="11876" width="31" style="23" customWidth="1"/>
    <col min="11877" max="11877" width="51" style="23" customWidth="1"/>
    <col min="11878" max="11878" width="23.28515625" style="23" customWidth="1"/>
    <col min="11879" max="11879" width="36.28515625" style="23" customWidth="1"/>
    <col min="11880" max="11880" width="13.7109375" style="23" customWidth="1"/>
    <col min="11881" max="11881" width="7.7109375" style="23" customWidth="1"/>
    <col min="11882" max="11882" width="16.42578125" style="23" customWidth="1"/>
    <col min="11883" max="11883" width="25.140625" style="23" customWidth="1"/>
    <col min="11884" max="11884" width="31" style="23" customWidth="1"/>
    <col min="11885" max="11885" width="51" style="23" customWidth="1"/>
    <col min="11886" max="11886" width="23.28515625" style="23" customWidth="1"/>
    <col min="11887" max="11887" width="36.28515625" style="23" customWidth="1"/>
    <col min="11888" max="11888" width="13.7109375" style="23" customWidth="1"/>
    <col min="11889" max="11889" width="7.7109375" style="23" customWidth="1"/>
    <col min="11890" max="11890" width="16.42578125" style="23" customWidth="1"/>
    <col min="11891" max="11891" width="25.140625" style="23" customWidth="1"/>
    <col min="11892" max="11892" width="31" style="23" customWidth="1"/>
    <col min="11893" max="11893" width="51" style="23" customWidth="1"/>
    <col min="11894" max="11894" width="23.28515625" style="23" customWidth="1"/>
    <col min="11895" max="11895" width="36.28515625" style="23" customWidth="1"/>
    <col min="11896" max="11896" width="13.7109375" style="23" customWidth="1"/>
    <col min="11897" max="11897" width="7.7109375" style="23" customWidth="1"/>
    <col min="11898" max="11898" width="16.42578125" style="23" customWidth="1"/>
    <col min="11899" max="11899" width="25.140625" style="23" customWidth="1"/>
    <col min="11900" max="11900" width="31" style="23" customWidth="1"/>
    <col min="11901" max="11901" width="51" style="23" customWidth="1"/>
    <col min="11902" max="11902" width="23.28515625" style="23" customWidth="1"/>
    <col min="11903" max="11903" width="36.28515625" style="23" customWidth="1"/>
    <col min="11904" max="11904" width="13.7109375" style="23" customWidth="1"/>
    <col min="11905" max="11905" width="7.7109375" style="23" customWidth="1"/>
    <col min="11906" max="11906" width="16.42578125" style="23" customWidth="1"/>
    <col min="11907" max="11907" width="25.140625" style="23" customWidth="1"/>
    <col min="11908" max="11908" width="31" style="23" customWidth="1"/>
    <col min="11909" max="11909" width="51" style="23" customWidth="1"/>
    <col min="11910" max="11910" width="23.28515625" style="23" customWidth="1"/>
    <col min="11911" max="11911" width="36.28515625" style="23" customWidth="1"/>
    <col min="11912" max="11912" width="13.7109375" style="23" customWidth="1"/>
    <col min="11913" max="11913" width="7.7109375" style="23" customWidth="1"/>
    <col min="11914" max="11914" width="16.42578125" style="23" customWidth="1"/>
    <col min="11915" max="11915" width="25.140625" style="23" customWidth="1"/>
    <col min="11916" max="11916" width="31" style="23" customWidth="1"/>
    <col min="11917" max="11917" width="51" style="23" customWidth="1"/>
    <col min="11918" max="11918" width="23.28515625" style="23" customWidth="1"/>
    <col min="11919" max="11919" width="36.28515625" style="23" customWidth="1"/>
    <col min="11920" max="11920" width="13.7109375" style="23" customWidth="1"/>
    <col min="11921" max="11921" width="7.7109375" style="23" customWidth="1"/>
    <col min="11922" max="11922" width="16.42578125" style="23" customWidth="1"/>
    <col min="11923" max="11923" width="25.140625" style="23" customWidth="1"/>
    <col min="11924" max="11924" width="31" style="23" customWidth="1"/>
    <col min="11925" max="11925" width="51" style="23" customWidth="1"/>
    <col min="11926" max="11926" width="23.28515625" style="23" customWidth="1"/>
    <col min="11927" max="11927" width="36.28515625" style="23" customWidth="1"/>
    <col min="11928" max="11928" width="13.7109375" style="23" customWidth="1"/>
    <col min="11929" max="11929" width="7.7109375" style="23" customWidth="1"/>
    <col min="11930" max="11930" width="16.42578125" style="23" customWidth="1"/>
    <col min="11931" max="11931" width="25.140625" style="23" customWidth="1"/>
    <col min="11932" max="11932" width="31" style="23" customWidth="1"/>
    <col min="11933" max="11933" width="51" style="23" customWidth="1"/>
    <col min="11934" max="11934" width="23.28515625" style="23" customWidth="1"/>
    <col min="11935" max="11935" width="36.28515625" style="23" customWidth="1"/>
    <col min="11936" max="11936" width="13.7109375" style="23" customWidth="1"/>
    <col min="11937" max="11937" width="7.7109375" style="23" customWidth="1"/>
    <col min="11938" max="11938" width="16.42578125" style="23" customWidth="1"/>
    <col min="11939" max="11939" width="25.140625" style="23" customWidth="1"/>
    <col min="11940" max="11940" width="31" style="23" customWidth="1"/>
    <col min="11941" max="11941" width="51" style="23" customWidth="1"/>
    <col min="11942" max="11942" width="23.28515625" style="23" customWidth="1"/>
    <col min="11943" max="11943" width="36.28515625" style="23" customWidth="1"/>
    <col min="11944" max="11944" width="13.7109375" style="23" customWidth="1"/>
    <col min="11945" max="11945" width="7.7109375" style="23" customWidth="1"/>
    <col min="11946" max="11946" width="16.42578125" style="23" customWidth="1"/>
    <col min="11947" max="11947" width="25.140625" style="23" customWidth="1"/>
    <col min="11948" max="11948" width="31" style="23" customWidth="1"/>
    <col min="11949" max="11949" width="51" style="23" customWidth="1"/>
    <col min="11950" max="11950" width="23.28515625" style="23" customWidth="1"/>
    <col min="11951" max="11951" width="36.28515625" style="23" customWidth="1"/>
    <col min="11952" max="11952" width="13.7109375" style="23" customWidth="1"/>
    <col min="11953" max="11953" width="7.7109375" style="23" customWidth="1"/>
    <col min="11954" max="11954" width="16.42578125" style="23" customWidth="1"/>
    <col min="11955" max="11955" width="25.140625" style="23" customWidth="1"/>
    <col min="11956" max="11956" width="31" style="23" customWidth="1"/>
    <col min="11957" max="11957" width="51" style="23" customWidth="1"/>
    <col min="11958" max="11958" width="23.28515625" style="23" customWidth="1"/>
    <col min="11959" max="11959" width="36.28515625" style="23" customWidth="1"/>
    <col min="11960" max="11960" width="13.7109375" style="23" customWidth="1"/>
    <col min="11961" max="11961" width="7.7109375" style="23" customWidth="1"/>
    <col min="11962" max="11962" width="16.42578125" style="23" customWidth="1"/>
    <col min="11963" max="11963" width="25.140625" style="23" customWidth="1"/>
    <col min="11964" max="11964" width="31" style="23" customWidth="1"/>
    <col min="11965" max="11965" width="51" style="23" customWidth="1"/>
    <col min="11966" max="11966" width="23.28515625" style="23" customWidth="1"/>
    <col min="11967" max="11967" width="36.28515625" style="23" customWidth="1"/>
    <col min="11968" max="11968" width="13.7109375" style="23" customWidth="1"/>
    <col min="11969" max="11969" width="7.7109375" style="23" customWidth="1"/>
    <col min="11970" max="11970" width="16.42578125" style="23" customWidth="1"/>
    <col min="11971" max="11971" width="25.140625" style="23" customWidth="1"/>
    <col min="11972" max="11972" width="31" style="23" customWidth="1"/>
    <col min="11973" max="11973" width="51" style="23" customWidth="1"/>
    <col min="11974" max="11974" width="23.28515625" style="23" customWidth="1"/>
    <col min="11975" max="11975" width="36.28515625" style="23" customWidth="1"/>
    <col min="11976" max="11976" width="13.7109375" style="23" customWidth="1"/>
    <col min="11977" max="11977" width="7.7109375" style="23" customWidth="1"/>
    <col min="11978" max="11978" width="16.42578125" style="23" customWidth="1"/>
    <col min="11979" max="11979" width="25.140625" style="23" customWidth="1"/>
    <col min="11980" max="11980" width="31" style="23" customWidth="1"/>
    <col min="11981" max="11981" width="51" style="23" customWidth="1"/>
    <col min="11982" max="11982" width="23.28515625" style="23" customWidth="1"/>
    <col min="11983" max="11983" width="36.28515625" style="23" customWidth="1"/>
    <col min="11984" max="11984" width="13.7109375" style="23" customWidth="1"/>
    <col min="11985" max="11985" width="7.7109375" style="23" customWidth="1"/>
    <col min="11986" max="11986" width="16.42578125" style="23" customWidth="1"/>
    <col min="11987" max="11987" width="25.140625" style="23" customWidth="1"/>
    <col min="11988" max="11988" width="31" style="23" customWidth="1"/>
    <col min="11989" max="11989" width="51" style="23" customWidth="1"/>
    <col min="11990" max="11990" width="23.28515625" style="23" customWidth="1"/>
    <col min="11991" max="11991" width="36.28515625" style="23" customWidth="1"/>
    <col min="11992" max="11992" width="13.7109375" style="23" customWidth="1"/>
    <col min="11993" max="11993" width="7.7109375" style="23" customWidth="1"/>
    <col min="11994" max="11994" width="16.42578125" style="23" customWidth="1"/>
    <col min="11995" max="11995" width="25.140625" style="23" customWidth="1"/>
    <col min="11996" max="11996" width="31" style="23" customWidth="1"/>
    <col min="11997" max="11997" width="51" style="23" customWidth="1"/>
    <col min="11998" max="11998" width="23.28515625" style="23" customWidth="1"/>
    <col min="11999" max="11999" width="36.28515625" style="23" customWidth="1"/>
    <col min="12000" max="12000" width="13.7109375" style="23" customWidth="1"/>
    <col min="12001" max="12001" width="7.7109375" style="23" customWidth="1"/>
    <col min="12002" max="12002" width="16.42578125" style="23" customWidth="1"/>
    <col min="12003" max="12003" width="25.140625" style="23" customWidth="1"/>
    <col min="12004" max="12004" width="31" style="23" customWidth="1"/>
    <col min="12005" max="12005" width="51" style="23" customWidth="1"/>
    <col min="12006" max="12006" width="23.28515625" style="23" customWidth="1"/>
    <col min="12007" max="12007" width="36.28515625" style="23" customWidth="1"/>
    <col min="12008" max="12008" width="13.7109375" style="23" customWidth="1"/>
    <col min="12009" max="12009" width="7.7109375" style="23" customWidth="1"/>
    <col min="12010" max="12010" width="16.42578125" style="23" customWidth="1"/>
    <col min="12011" max="12011" width="25.140625" style="23" customWidth="1"/>
    <col min="12012" max="12012" width="31" style="23" customWidth="1"/>
    <col min="12013" max="12013" width="51" style="23" customWidth="1"/>
    <col min="12014" max="12014" width="23.28515625" style="23" customWidth="1"/>
    <col min="12015" max="12015" width="36.28515625" style="23" customWidth="1"/>
    <col min="12016" max="12016" width="13.7109375" style="23" customWidth="1"/>
    <col min="12017" max="12017" width="7.7109375" style="23" customWidth="1"/>
    <col min="12018" max="12018" width="16.42578125" style="23" customWidth="1"/>
    <col min="12019" max="12019" width="25.140625" style="23" customWidth="1"/>
    <col min="12020" max="12020" width="31" style="23" customWidth="1"/>
    <col min="12021" max="12021" width="51" style="23" customWidth="1"/>
    <col min="12022" max="12022" width="23.28515625" style="23" customWidth="1"/>
    <col min="12023" max="12023" width="36.28515625" style="23" customWidth="1"/>
    <col min="12024" max="12024" width="13.7109375" style="23" customWidth="1"/>
    <col min="12025" max="12025" width="7.7109375" style="23" customWidth="1"/>
    <col min="12026" max="12026" width="16.42578125" style="23" customWidth="1"/>
    <col min="12027" max="12027" width="25.140625" style="23" customWidth="1"/>
    <col min="12028" max="12028" width="31" style="23" customWidth="1"/>
    <col min="12029" max="12029" width="51" style="23" customWidth="1"/>
    <col min="12030" max="12030" width="23.28515625" style="23" customWidth="1"/>
    <col min="12031" max="12031" width="36.28515625" style="23" customWidth="1"/>
    <col min="12032" max="12032" width="13.7109375" style="23" customWidth="1"/>
    <col min="12033" max="12033" width="7.7109375" style="23" customWidth="1"/>
    <col min="12034" max="12034" width="16.42578125" style="23" customWidth="1"/>
    <col min="12035" max="12035" width="25.140625" style="23" customWidth="1"/>
    <col min="12036" max="12036" width="31" style="23" customWidth="1"/>
    <col min="12037" max="12037" width="51" style="23" customWidth="1"/>
    <col min="12038" max="12038" width="23.28515625" style="23" customWidth="1"/>
    <col min="12039" max="12039" width="36.28515625" style="23" customWidth="1"/>
    <col min="12040" max="12040" width="13.7109375" style="23" customWidth="1"/>
    <col min="12041" max="12041" width="7.7109375" style="23" customWidth="1"/>
    <col min="12042" max="12042" width="16.42578125" style="23" customWidth="1"/>
    <col min="12043" max="12043" width="25.140625" style="23" customWidth="1"/>
    <col min="12044" max="12044" width="31" style="23" customWidth="1"/>
    <col min="12045" max="12045" width="51" style="23" customWidth="1"/>
    <col min="12046" max="12046" width="23.28515625" style="23" customWidth="1"/>
    <col min="12047" max="12047" width="36.28515625" style="23" customWidth="1"/>
    <col min="12048" max="12048" width="13.7109375" style="23" customWidth="1"/>
    <col min="12049" max="12049" width="7.7109375" style="23" customWidth="1"/>
    <col min="12050" max="12050" width="16.42578125" style="23" customWidth="1"/>
    <col min="12051" max="12051" width="25.140625" style="23" customWidth="1"/>
    <col min="12052" max="12052" width="31" style="23" customWidth="1"/>
    <col min="12053" max="12053" width="51" style="23" customWidth="1"/>
    <col min="12054" max="12054" width="23.28515625" style="23" customWidth="1"/>
    <col min="12055" max="12055" width="36.28515625" style="23" customWidth="1"/>
    <col min="12056" max="12056" width="13.7109375" style="23" customWidth="1"/>
    <col min="12057" max="12057" width="7.7109375" style="23" customWidth="1"/>
    <col min="12058" max="12058" width="16.42578125" style="23" customWidth="1"/>
    <col min="12059" max="12059" width="25.140625" style="23" customWidth="1"/>
    <col min="12060" max="12060" width="31" style="23" customWidth="1"/>
    <col min="12061" max="12061" width="51" style="23" customWidth="1"/>
    <col min="12062" max="12062" width="23.28515625" style="23" customWidth="1"/>
    <col min="12063" max="12063" width="36.28515625" style="23" customWidth="1"/>
    <col min="12064" max="12064" width="13.7109375" style="23" customWidth="1"/>
    <col min="12065" max="12065" width="7.7109375" style="23" customWidth="1"/>
    <col min="12066" max="12066" width="16.42578125" style="23" customWidth="1"/>
    <col min="12067" max="12067" width="25.140625" style="23" customWidth="1"/>
    <col min="12068" max="12068" width="31" style="23" customWidth="1"/>
    <col min="12069" max="12069" width="51" style="23" customWidth="1"/>
    <col min="12070" max="12070" width="23.28515625" style="23" customWidth="1"/>
    <col min="12071" max="12071" width="36.28515625" style="23" customWidth="1"/>
    <col min="12072" max="12072" width="13.7109375" style="23" customWidth="1"/>
    <col min="12073" max="12073" width="7.7109375" style="23" customWidth="1"/>
    <col min="12074" max="12074" width="16.42578125" style="23" customWidth="1"/>
    <col min="12075" max="12075" width="25.140625" style="23" customWidth="1"/>
    <col min="12076" max="12076" width="31" style="23" customWidth="1"/>
    <col min="12077" max="12077" width="51" style="23" customWidth="1"/>
    <col min="12078" max="12078" width="23.28515625" style="23" customWidth="1"/>
    <col min="12079" max="12079" width="36.28515625" style="23" customWidth="1"/>
    <col min="12080" max="12080" width="13.7109375" style="23" customWidth="1"/>
    <col min="12081" max="12081" width="7.7109375" style="23" customWidth="1"/>
    <col min="12082" max="12082" width="16.42578125" style="23" customWidth="1"/>
    <col min="12083" max="12083" width="25.140625" style="23" customWidth="1"/>
    <col min="12084" max="12084" width="31" style="23" customWidth="1"/>
    <col min="12085" max="12085" width="51" style="23" customWidth="1"/>
    <col min="12086" max="12086" width="23.28515625" style="23" customWidth="1"/>
    <col min="12087" max="12087" width="36.28515625" style="23" customWidth="1"/>
    <col min="12088" max="12088" width="13.7109375" style="23" customWidth="1"/>
    <col min="12089" max="12089" width="7.7109375" style="23" customWidth="1"/>
    <col min="12090" max="12090" width="16.42578125" style="23" customWidth="1"/>
    <col min="12091" max="12091" width="25.140625" style="23" customWidth="1"/>
    <col min="12092" max="12092" width="31" style="23" customWidth="1"/>
    <col min="12093" max="12093" width="51" style="23" customWidth="1"/>
    <col min="12094" max="12094" width="23.28515625" style="23" customWidth="1"/>
    <col min="12095" max="12095" width="36.28515625" style="23" customWidth="1"/>
    <col min="12096" max="12096" width="13.7109375" style="23" customWidth="1"/>
    <col min="12097" max="12097" width="7.7109375" style="23" customWidth="1"/>
    <col min="12098" max="12098" width="16.42578125" style="23" customWidth="1"/>
    <col min="12099" max="12099" width="25.140625" style="23" customWidth="1"/>
    <col min="12100" max="12100" width="31" style="23" customWidth="1"/>
    <col min="12101" max="12101" width="51" style="23" customWidth="1"/>
    <col min="12102" max="12102" width="23.28515625" style="23" customWidth="1"/>
    <col min="12103" max="12103" width="36.28515625" style="23" customWidth="1"/>
    <col min="12104" max="12104" width="13.7109375" style="23" customWidth="1"/>
    <col min="12105" max="12105" width="7.7109375" style="23" customWidth="1"/>
    <col min="12106" max="12106" width="16.42578125" style="23" customWidth="1"/>
    <col min="12107" max="12107" width="25.140625" style="23" customWidth="1"/>
    <col min="12108" max="12108" width="31" style="23" customWidth="1"/>
    <col min="12109" max="12109" width="51" style="23" customWidth="1"/>
    <col min="12110" max="12110" width="23.28515625" style="23" customWidth="1"/>
    <col min="12111" max="12111" width="36.28515625" style="23" customWidth="1"/>
    <col min="12112" max="12112" width="13.7109375" style="23" customWidth="1"/>
    <col min="12113" max="12113" width="7.7109375" style="23" customWidth="1"/>
    <col min="12114" max="12114" width="16.42578125" style="23" customWidth="1"/>
    <col min="12115" max="12115" width="25.140625" style="23" customWidth="1"/>
    <col min="12116" max="12116" width="31" style="23" customWidth="1"/>
    <col min="12117" max="12117" width="51" style="23" customWidth="1"/>
    <col min="12118" max="12118" width="23.28515625" style="23" customWidth="1"/>
    <col min="12119" max="12119" width="36.28515625" style="23" customWidth="1"/>
    <col min="12120" max="12120" width="13.7109375" style="23" customWidth="1"/>
    <col min="12121" max="12121" width="7.7109375" style="23" customWidth="1"/>
    <col min="12122" max="12122" width="16.42578125" style="23" customWidth="1"/>
    <col min="12123" max="12123" width="25.140625" style="23" customWidth="1"/>
    <col min="12124" max="12124" width="31" style="23" customWidth="1"/>
    <col min="12125" max="12125" width="51" style="23" customWidth="1"/>
    <col min="12126" max="12126" width="23.28515625" style="23" customWidth="1"/>
    <col min="12127" max="12127" width="36.28515625" style="23" customWidth="1"/>
    <col min="12128" max="12128" width="13.7109375" style="23" customWidth="1"/>
    <col min="12129" max="12129" width="7.7109375" style="23" customWidth="1"/>
    <col min="12130" max="12130" width="16.42578125" style="23" customWidth="1"/>
    <col min="12131" max="12131" width="25.140625" style="23" customWidth="1"/>
    <col min="12132" max="12132" width="31" style="23" customWidth="1"/>
    <col min="12133" max="12133" width="51" style="23" customWidth="1"/>
    <col min="12134" max="12134" width="23.28515625" style="23" customWidth="1"/>
    <col min="12135" max="12135" width="36.28515625" style="23" customWidth="1"/>
    <col min="12136" max="12136" width="13.7109375" style="23" customWidth="1"/>
    <col min="12137" max="12137" width="7.7109375" style="23" customWidth="1"/>
    <col min="12138" max="12138" width="16.42578125" style="23" customWidth="1"/>
    <col min="12139" max="12139" width="25.140625" style="23" customWidth="1"/>
    <col min="12140" max="12140" width="31" style="23" customWidth="1"/>
    <col min="12141" max="12141" width="51" style="23" customWidth="1"/>
    <col min="12142" max="12142" width="23.28515625" style="23" customWidth="1"/>
    <col min="12143" max="12143" width="36.28515625" style="23" customWidth="1"/>
    <col min="12144" max="12144" width="13.7109375" style="23" customWidth="1"/>
    <col min="12145" max="12145" width="7.7109375" style="23" customWidth="1"/>
    <col min="12146" max="12146" width="16.42578125" style="23" customWidth="1"/>
    <col min="12147" max="12147" width="25.140625" style="23" customWidth="1"/>
    <col min="12148" max="12148" width="31" style="23" customWidth="1"/>
    <col min="12149" max="12149" width="51" style="23" customWidth="1"/>
    <col min="12150" max="12150" width="23.28515625" style="23" customWidth="1"/>
    <col min="12151" max="12151" width="36.28515625" style="23" customWidth="1"/>
    <col min="12152" max="12152" width="13.7109375" style="23" customWidth="1"/>
    <col min="12153" max="12153" width="7.7109375" style="23" customWidth="1"/>
    <col min="12154" max="12154" width="16.42578125" style="23" customWidth="1"/>
    <col min="12155" max="12155" width="25.140625" style="23" customWidth="1"/>
    <col min="12156" max="12156" width="31" style="23" customWidth="1"/>
    <col min="12157" max="12157" width="51" style="23" customWidth="1"/>
    <col min="12158" max="12158" width="23.28515625" style="23" customWidth="1"/>
    <col min="12159" max="12159" width="36.28515625" style="23" customWidth="1"/>
    <col min="12160" max="12160" width="13.7109375" style="23" customWidth="1"/>
    <col min="12161" max="12161" width="7.7109375" style="23" customWidth="1"/>
    <col min="12162" max="12162" width="16.42578125" style="23" customWidth="1"/>
    <col min="12163" max="12163" width="25.140625" style="23" customWidth="1"/>
    <col min="12164" max="12164" width="31" style="23" customWidth="1"/>
    <col min="12165" max="12165" width="51" style="23" customWidth="1"/>
    <col min="12166" max="12166" width="23.28515625" style="23" customWidth="1"/>
    <col min="12167" max="12167" width="36.28515625" style="23" customWidth="1"/>
    <col min="12168" max="12168" width="13.7109375" style="23" customWidth="1"/>
    <col min="12169" max="12169" width="7.7109375" style="23" customWidth="1"/>
    <col min="12170" max="12170" width="16.42578125" style="23" customWidth="1"/>
    <col min="12171" max="12171" width="25.140625" style="23" customWidth="1"/>
    <col min="12172" max="12172" width="31" style="23" customWidth="1"/>
    <col min="12173" max="12173" width="51" style="23" customWidth="1"/>
    <col min="12174" max="12174" width="23.28515625" style="23" customWidth="1"/>
    <col min="12175" max="12175" width="36.28515625" style="23" customWidth="1"/>
    <col min="12176" max="12176" width="13.7109375" style="23" customWidth="1"/>
    <col min="12177" max="12177" width="7.7109375" style="23" customWidth="1"/>
    <col min="12178" max="12178" width="16.42578125" style="23" customWidth="1"/>
    <col min="12179" max="12179" width="25.140625" style="23" customWidth="1"/>
    <col min="12180" max="12180" width="31" style="23" customWidth="1"/>
    <col min="12181" max="12181" width="51" style="23" customWidth="1"/>
    <col min="12182" max="12182" width="23.28515625" style="23" customWidth="1"/>
    <col min="12183" max="12183" width="36.28515625" style="23" customWidth="1"/>
    <col min="12184" max="12184" width="13.7109375" style="23" customWidth="1"/>
    <col min="12185" max="12185" width="7.7109375" style="23" customWidth="1"/>
    <col min="12186" max="12186" width="16.42578125" style="23" customWidth="1"/>
    <col min="12187" max="12187" width="25.140625" style="23" customWidth="1"/>
    <col min="12188" max="12188" width="31" style="23" customWidth="1"/>
    <col min="12189" max="12189" width="51" style="23" customWidth="1"/>
    <col min="12190" max="12190" width="23.28515625" style="23" customWidth="1"/>
    <col min="12191" max="12191" width="36.28515625" style="23" customWidth="1"/>
    <col min="12192" max="12192" width="13.7109375" style="23" customWidth="1"/>
    <col min="12193" max="12193" width="7.7109375" style="23" customWidth="1"/>
    <col min="12194" max="12194" width="16.42578125" style="23" customWidth="1"/>
    <col min="12195" max="12195" width="25.140625" style="23" customWidth="1"/>
    <col min="12196" max="12196" width="31" style="23" customWidth="1"/>
    <col min="12197" max="12197" width="51" style="23" customWidth="1"/>
    <col min="12198" max="12198" width="23.28515625" style="23" customWidth="1"/>
    <col min="12199" max="12199" width="36.28515625" style="23" customWidth="1"/>
    <col min="12200" max="12200" width="13.7109375" style="23" customWidth="1"/>
    <col min="12201" max="12201" width="7.7109375" style="23" customWidth="1"/>
    <col min="12202" max="12202" width="16.42578125" style="23" customWidth="1"/>
    <col min="12203" max="12203" width="25.140625" style="23" customWidth="1"/>
    <col min="12204" max="12204" width="31" style="23" customWidth="1"/>
    <col min="12205" max="12205" width="51" style="23" customWidth="1"/>
    <col min="12206" max="12206" width="23.28515625" style="23" customWidth="1"/>
    <col min="12207" max="12207" width="36.28515625" style="23" customWidth="1"/>
    <col min="12208" max="12208" width="13.7109375" style="23" customWidth="1"/>
    <col min="12209" max="12209" width="7.7109375" style="23" customWidth="1"/>
    <col min="12210" max="12210" width="16.42578125" style="23" customWidth="1"/>
    <col min="12211" max="12211" width="25.140625" style="23" customWidth="1"/>
    <col min="12212" max="12212" width="31" style="23" customWidth="1"/>
    <col min="12213" max="12213" width="51" style="23" customWidth="1"/>
    <col min="12214" max="12214" width="23.28515625" style="23" customWidth="1"/>
    <col min="12215" max="12215" width="36.28515625" style="23" customWidth="1"/>
    <col min="12216" max="12216" width="13.7109375" style="23" customWidth="1"/>
    <col min="12217" max="12217" width="7.7109375" style="23" customWidth="1"/>
    <col min="12218" max="12218" width="16.42578125" style="23" customWidth="1"/>
    <col min="12219" max="12219" width="25.140625" style="23" customWidth="1"/>
    <col min="12220" max="12220" width="31" style="23" customWidth="1"/>
    <col min="12221" max="12221" width="51" style="23" customWidth="1"/>
    <col min="12222" max="12222" width="23.28515625" style="23" customWidth="1"/>
    <col min="12223" max="12223" width="36.28515625" style="23" customWidth="1"/>
    <col min="12224" max="12224" width="13.7109375" style="23" customWidth="1"/>
    <col min="12225" max="12225" width="7.7109375" style="23" customWidth="1"/>
    <col min="12226" max="12226" width="16.42578125" style="23" customWidth="1"/>
    <col min="12227" max="12227" width="25.140625" style="23" customWidth="1"/>
    <col min="12228" max="12228" width="31" style="23" customWidth="1"/>
    <col min="12229" max="12229" width="51" style="23" customWidth="1"/>
    <col min="12230" max="12230" width="23.28515625" style="23" customWidth="1"/>
    <col min="12231" max="12231" width="36.28515625" style="23" customWidth="1"/>
    <col min="12232" max="12232" width="13.7109375" style="23" customWidth="1"/>
    <col min="12233" max="12233" width="7.7109375" style="23" customWidth="1"/>
    <col min="12234" max="12234" width="16.42578125" style="23" customWidth="1"/>
    <col min="12235" max="12235" width="25.140625" style="23" customWidth="1"/>
    <col min="12236" max="12236" width="31" style="23" customWidth="1"/>
    <col min="12237" max="12237" width="51" style="23" customWidth="1"/>
    <col min="12238" max="12238" width="23.28515625" style="23" customWidth="1"/>
    <col min="12239" max="12239" width="36.28515625" style="23" customWidth="1"/>
    <col min="12240" max="12240" width="13.7109375" style="23" customWidth="1"/>
    <col min="12241" max="12241" width="7.7109375" style="23" customWidth="1"/>
    <col min="12242" max="12242" width="16.42578125" style="23" customWidth="1"/>
    <col min="12243" max="12243" width="25.140625" style="23" customWidth="1"/>
    <col min="12244" max="12244" width="31" style="23" customWidth="1"/>
    <col min="12245" max="12245" width="51" style="23" customWidth="1"/>
    <col min="12246" max="12246" width="23.28515625" style="23" customWidth="1"/>
    <col min="12247" max="12247" width="36.28515625" style="23" customWidth="1"/>
    <col min="12248" max="12248" width="13.7109375" style="23" customWidth="1"/>
    <col min="12249" max="12249" width="7.7109375" style="23" customWidth="1"/>
    <col min="12250" max="12250" width="16.42578125" style="23" customWidth="1"/>
    <col min="12251" max="12251" width="25.140625" style="23" customWidth="1"/>
    <col min="12252" max="12252" width="31" style="23" customWidth="1"/>
    <col min="12253" max="12253" width="51" style="23" customWidth="1"/>
    <col min="12254" max="12254" width="23.28515625" style="23" customWidth="1"/>
    <col min="12255" max="12255" width="36.28515625" style="23" customWidth="1"/>
    <col min="12256" max="12256" width="13.7109375" style="23" customWidth="1"/>
    <col min="12257" max="12257" width="7.7109375" style="23" customWidth="1"/>
    <col min="12258" max="12258" width="16.42578125" style="23" customWidth="1"/>
    <col min="12259" max="12259" width="25.140625" style="23" customWidth="1"/>
    <col min="12260" max="12260" width="31" style="23" customWidth="1"/>
    <col min="12261" max="12261" width="51" style="23" customWidth="1"/>
    <col min="12262" max="12262" width="23.28515625" style="23" customWidth="1"/>
    <col min="12263" max="12263" width="36.28515625" style="23" customWidth="1"/>
    <col min="12264" max="12264" width="13.7109375" style="23" customWidth="1"/>
    <col min="12265" max="12265" width="7.7109375" style="23" customWidth="1"/>
    <col min="12266" max="12266" width="16.42578125" style="23" customWidth="1"/>
    <col min="12267" max="12267" width="25.140625" style="23" customWidth="1"/>
    <col min="12268" max="12268" width="31" style="23" customWidth="1"/>
    <col min="12269" max="12269" width="51" style="23" customWidth="1"/>
    <col min="12270" max="12270" width="23.28515625" style="23" customWidth="1"/>
    <col min="12271" max="12271" width="36.28515625" style="23" customWidth="1"/>
    <col min="12272" max="12272" width="13.7109375" style="23" customWidth="1"/>
    <col min="12273" max="12273" width="7.7109375" style="23" customWidth="1"/>
    <col min="12274" max="12274" width="16.42578125" style="23" customWidth="1"/>
    <col min="12275" max="12275" width="25.140625" style="23" customWidth="1"/>
    <col min="12276" max="12276" width="31" style="23" customWidth="1"/>
    <col min="12277" max="12277" width="51" style="23" customWidth="1"/>
    <col min="12278" max="12278" width="23.28515625" style="23" customWidth="1"/>
    <col min="12279" max="12279" width="36.28515625" style="23" customWidth="1"/>
    <col min="12280" max="12280" width="13.7109375" style="23" customWidth="1"/>
    <col min="12281" max="12281" width="7.7109375" style="23" customWidth="1"/>
    <col min="12282" max="12282" width="16.42578125" style="23" customWidth="1"/>
    <col min="12283" max="12283" width="25.140625" style="23" customWidth="1"/>
    <col min="12284" max="12284" width="31" style="23" customWidth="1"/>
    <col min="12285" max="12285" width="51" style="23" customWidth="1"/>
    <col min="12286" max="12286" width="23.28515625" style="23" customWidth="1"/>
    <col min="12287" max="12287" width="36.28515625" style="23" customWidth="1"/>
    <col min="12288" max="12288" width="13.7109375" style="23" customWidth="1"/>
    <col min="12289" max="12289" width="7.7109375" style="23" customWidth="1"/>
    <col min="12290" max="12290" width="16.42578125" style="23" customWidth="1"/>
    <col min="12291" max="12291" width="25.140625" style="23" customWidth="1"/>
    <col min="12292" max="12292" width="31" style="23" customWidth="1"/>
    <col min="12293" max="12293" width="51" style="23" customWidth="1"/>
    <col min="12294" max="12294" width="23.28515625" style="23" customWidth="1"/>
    <col min="12295" max="12295" width="36.28515625" style="23" customWidth="1"/>
    <col min="12296" max="12296" width="13.7109375" style="23" customWidth="1"/>
    <col min="12297" max="12297" width="7.7109375" style="23" customWidth="1"/>
    <col min="12298" max="12298" width="16.42578125" style="23" customWidth="1"/>
    <col min="12299" max="12299" width="25.140625" style="23" customWidth="1"/>
    <col min="12300" max="12300" width="31" style="23" customWidth="1"/>
    <col min="12301" max="12301" width="51" style="23" customWidth="1"/>
    <col min="12302" max="12302" width="23.28515625" style="23" customWidth="1"/>
    <col min="12303" max="12303" width="36.28515625" style="23" customWidth="1"/>
    <col min="12304" max="12304" width="13.7109375" style="23" customWidth="1"/>
    <col min="12305" max="12305" width="7.7109375" style="23" customWidth="1"/>
    <col min="12306" max="12306" width="16.42578125" style="23" customWidth="1"/>
    <col min="12307" max="12307" width="25.140625" style="23" customWidth="1"/>
    <col min="12308" max="12308" width="31" style="23" customWidth="1"/>
    <col min="12309" max="12309" width="51" style="23" customWidth="1"/>
    <col min="12310" max="12310" width="23.28515625" style="23" customWidth="1"/>
    <col min="12311" max="12311" width="36.28515625" style="23" customWidth="1"/>
    <col min="12312" max="12312" width="13.7109375" style="23" customWidth="1"/>
    <col min="12313" max="12313" width="7.7109375" style="23" customWidth="1"/>
    <col min="12314" max="12314" width="16.42578125" style="23" customWidth="1"/>
    <col min="12315" max="12315" width="25.140625" style="23" customWidth="1"/>
    <col min="12316" max="12316" width="31" style="23" customWidth="1"/>
    <col min="12317" max="12317" width="51" style="23" customWidth="1"/>
    <col min="12318" max="12318" width="23.28515625" style="23" customWidth="1"/>
    <col min="12319" max="12319" width="36.28515625" style="23" customWidth="1"/>
    <col min="12320" max="12320" width="13.7109375" style="23" customWidth="1"/>
    <col min="12321" max="12321" width="7.7109375" style="23" customWidth="1"/>
    <col min="12322" max="12322" width="16.42578125" style="23" customWidth="1"/>
    <col min="12323" max="12323" width="25.140625" style="23" customWidth="1"/>
    <col min="12324" max="12324" width="31" style="23" customWidth="1"/>
    <col min="12325" max="12325" width="51" style="23" customWidth="1"/>
    <col min="12326" max="12326" width="23.28515625" style="23" customWidth="1"/>
    <col min="12327" max="12327" width="36.28515625" style="23" customWidth="1"/>
    <col min="12328" max="12328" width="13.7109375" style="23" customWidth="1"/>
    <col min="12329" max="12329" width="7.7109375" style="23" customWidth="1"/>
    <col min="12330" max="12330" width="16.42578125" style="23" customWidth="1"/>
    <col min="12331" max="12331" width="25.140625" style="23" customWidth="1"/>
    <col min="12332" max="12332" width="31" style="23" customWidth="1"/>
    <col min="12333" max="12333" width="51" style="23" customWidth="1"/>
    <col min="12334" max="12334" width="23.28515625" style="23" customWidth="1"/>
    <col min="12335" max="12335" width="36.28515625" style="23" customWidth="1"/>
    <col min="12336" max="12336" width="13.7109375" style="23" customWidth="1"/>
    <col min="12337" max="12337" width="7.7109375" style="23" customWidth="1"/>
    <col min="12338" max="12338" width="16.42578125" style="23" customWidth="1"/>
    <col min="12339" max="12339" width="25.140625" style="23" customWidth="1"/>
    <col min="12340" max="12340" width="31" style="23" customWidth="1"/>
    <col min="12341" max="12341" width="51" style="23" customWidth="1"/>
    <col min="12342" max="12342" width="23.28515625" style="23" customWidth="1"/>
    <col min="12343" max="12343" width="36.28515625" style="23" customWidth="1"/>
    <col min="12344" max="12344" width="13.7109375" style="23" customWidth="1"/>
    <col min="12345" max="12345" width="7.7109375" style="23" customWidth="1"/>
    <col min="12346" max="12346" width="16.42578125" style="23" customWidth="1"/>
    <col min="12347" max="12347" width="25.140625" style="23" customWidth="1"/>
    <col min="12348" max="12348" width="31" style="23" customWidth="1"/>
    <col min="12349" max="12349" width="51" style="23" customWidth="1"/>
    <col min="12350" max="12350" width="23.28515625" style="23" customWidth="1"/>
    <col min="12351" max="12351" width="36.28515625" style="23" customWidth="1"/>
    <col min="12352" max="12352" width="13.7109375" style="23" customWidth="1"/>
    <col min="12353" max="12353" width="7.7109375" style="23" customWidth="1"/>
    <col min="12354" max="12354" width="16.42578125" style="23" customWidth="1"/>
    <col min="12355" max="12355" width="25.140625" style="23" customWidth="1"/>
    <col min="12356" max="12356" width="31" style="23" customWidth="1"/>
    <col min="12357" max="12357" width="51" style="23" customWidth="1"/>
    <col min="12358" max="12358" width="23.28515625" style="23" customWidth="1"/>
    <col min="12359" max="12359" width="36.28515625" style="23" customWidth="1"/>
    <col min="12360" max="12360" width="13.7109375" style="23" customWidth="1"/>
    <col min="12361" max="12361" width="7.7109375" style="23" customWidth="1"/>
    <col min="12362" max="12362" width="16.42578125" style="23" customWidth="1"/>
    <col min="12363" max="12363" width="25.140625" style="23" customWidth="1"/>
    <col min="12364" max="12364" width="31" style="23" customWidth="1"/>
    <col min="12365" max="12365" width="51" style="23" customWidth="1"/>
    <col min="12366" max="12366" width="23.28515625" style="23" customWidth="1"/>
    <col min="12367" max="12367" width="36.28515625" style="23" customWidth="1"/>
    <col min="12368" max="12368" width="13.7109375" style="23" customWidth="1"/>
    <col min="12369" max="12369" width="7.7109375" style="23" customWidth="1"/>
    <col min="12370" max="12370" width="16.42578125" style="23" customWidth="1"/>
    <col min="12371" max="12371" width="25.140625" style="23" customWidth="1"/>
    <col min="12372" max="12372" width="31" style="23" customWidth="1"/>
    <col min="12373" max="12373" width="51" style="23" customWidth="1"/>
    <col min="12374" max="12374" width="23.28515625" style="23" customWidth="1"/>
    <col min="12375" max="12375" width="36.28515625" style="23" customWidth="1"/>
    <col min="12376" max="12376" width="13.7109375" style="23" customWidth="1"/>
    <col min="12377" max="12377" width="7.7109375" style="23" customWidth="1"/>
    <col min="12378" max="12378" width="16.42578125" style="23" customWidth="1"/>
    <col min="12379" max="12379" width="25.140625" style="23" customWidth="1"/>
    <col min="12380" max="12380" width="31" style="23" customWidth="1"/>
    <col min="12381" max="12381" width="51" style="23" customWidth="1"/>
    <col min="12382" max="12382" width="23.28515625" style="23" customWidth="1"/>
    <col min="12383" max="12383" width="36.28515625" style="23" customWidth="1"/>
    <col min="12384" max="12384" width="13.7109375" style="23" customWidth="1"/>
    <col min="12385" max="12385" width="7.7109375" style="23" customWidth="1"/>
    <col min="12386" max="12386" width="16.42578125" style="23" customWidth="1"/>
    <col min="12387" max="12387" width="25.140625" style="23" customWidth="1"/>
    <col min="12388" max="12388" width="31" style="23" customWidth="1"/>
    <col min="12389" max="12389" width="51" style="23" customWidth="1"/>
    <col min="12390" max="12390" width="23.28515625" style="23" customWidth="1"/>
    <col min="12391" max="12391" width="36.28515625" style="23" customWidth="1"/>
    <col min="12392" max="12392" width="13.7109375" style="23" customWidth="1"/>
    <col min="12393" max="12393" width="7.7109375" style="23" customWidth="1"/>
    <col min="12394" max="12394" width="16.42578125" style="23" customWidth="1"/>
    <col min="12395" max="12395" width="25.140625" style="23" customWidth="1"/>
    <col min="12396" max="12396" width="31" style="23" customWidth="1"/>
    <col min="12397" max="12397" width="51" style="23" customWidth="1"/>
    <col min="12398" max="12398" width="23.28515625" style="23" customWidth="1"/>
    <col min="12399" max="12399" width="36.28515625" style="23" customWidth="1"/>
    <col min="12400" max="12400" width="13.7109375" style="23" customWidth="1"/>
    <col min="12401" max="12401" width="7.7109375" style="23" customWidth="1"/>
    <col min="12402" max="12402" width="16.42578125" style="23" customWidth="1"/>
    <col min="12403" max="12403" width="25.140625" style="23" customWidth="1"/>
    <col min="12404" max="12404" width="31" style="23" customWidth="1"/>
    <col min="12405" max="12405" width="51" style="23" customWidth="1"/>
    <col min="12406" max="12406" width="23.28515625" style="23" customWidth="1"/>
    <col min="12407" max="12407" width="36.28515625" style="23" customWidth="1"/>
    <col min="12408" max="12408" width="13.7109375" style="23" customWidth="1"/>
    <col min="12409" max="12409" width="7.7109375" style="23" customWidth="1"/>
    <col min="12410" max="12410" width="16.42578125" style="23" customWidth="1"/>
    <col min="12411" max="12411" width="25.140625" style="23" customWidth="1"/>
    <col min="12412" max="12412" width="31" style="23" customWidth="1"/>
    <col min="12413" max="12413" width="51" style="23" customWidth="1"/>
    <col min="12414" max="12414" width="23.28515625" style="23" customWidth="1"/>
    <col min="12415" max="12415" width="36.28515625" style="23" customWidth="1"/>
    <col min="12416" max="12416" width="13.7109375" style="23" customWidth="1"/>
    <col min="12417" max="12417" width="7.7109375" style="23" customWidth="1"/>
    <col min="12418" max="12418" width="16.42578125" style="23" customWidth="1"/>
    <col min="12419" max="12419" width="25.140625" style="23" customWidth="1"/>
    <col min="12420" max="12420" width="31" style="23" customWidth="1"/>
    <col min="12421" max="12421" width="51" style="23" customWidth="1"/>
    <col min="12422" max="12422" width="23.28515625" style="23" customWidth="1"/>
    <col min="12423" max="12423" width="36.28515625" style="23" customWidth="1"/>
    <col min="12424" max="12424" width="13.7109375" style="23" customWidth="1"/>
    <col min="12425" max="12425" width="7.7109375" style="23" customWidth="1"/>
    <col min="12426" max="12426" width="16.42578125" style="23" customWidth="1"/>
    <col min="12427" max="12427" width="25.140625" style="23" customWidth="1"/>
    <col min="12428" max="12428" width="31" style="23" customWidth="1"/>
    <col min="12429" max="12429" width="51" style="23" customWidth="1"/>
    <col min="12430" max="12430" width="23.28515625" style="23" customWidth="1"/>
    <col min="12431" max="12431" width="36.28515625" style="23" customWidth="1"/>
    <col min="12432" max="12432" width="13.7109375" style="23" customWidth="1"/>
    <col min="12433" max="12433" width="7.7109375" style="23" customWidth="1"/>
    <col min="12434" max="12434" width="16.42578125" style="23" customWidth="1"/>
    <col min="12435" max="12435" width="25.140625" style="23" customWidth="1"/>
    <col min="12436" max="12436" width="31" style="23" customWidth="1"/>
    <col min="12437" max="12437" width="51" style="23" customWidth="1"/>
    <col min="12438" max="12438" width="23.28515625" style="23" customWidth="1"/>
    <col min="12439" max="12439" width="36.28515625" style="23" customWidth="1"/>
    <col min="12440" max="12440" width="13.7109375" style="23" customWidth="1"/>
    <col min="12441" max="12441" width="7.7109375" style="23" customWidth="1"/>
    <col min="12442" max="12442" width="16.42578125" style="23" customWidth="1"/>
    <col min="12443" max="12443" width="25.140625" style="23" customWidth="1"/>
    <col min="12444" max="12444" width="31" style="23" customWidth="1"/>
    <col min="12445" max="12445" width="51" style="23" customWidth="1"/>
    <col min="12446" max="12446" width="23.28515625" style="23" customWidth="1"/>
    <col min="12447" max="12447" width="36.28515625" style="23" customWidth="1"/>
    <col min="12448" max="12448" width="13.7109375" style="23" customWidth="1"/>
    <col min="12449" max="12449" width="7.7109375" style="23" customWidth="1"/>
    <col min="12450" max="12450" width="16.42578125" style="23" customWidth="1"/>
    <col min="12451" max="12451" width="25.140625" style="23" customWidth="1"/>
    <col min="12452" max="12452" width="31" style="23" customWidth="1"/>
    <col min="12453" max="12453" width="51" style="23" customWidth="1"/>
    <col min="12454" max="12454" width="23.28515625" style="23" customWidth="1"/>
    <col min="12455" max="12455" width="36.28515625" style="23" customWidth="1"/>
    <col min="12456" max="12456" width="13.7109375" style="23" customWidth="1"/>
    <col min="12457" max="12457" width="7.7109375" style="23" customWidth="1"/>
    <col min="12458" max="12458" width="16.42578125" style="23" customWidth="1"/>
    <col min="12459" max="12459" width="25.140625" style="23" customWidth="1"/>
    <col min="12460" max="12460" width="31" style="23" customWidth="1"/>
    <col min="12461" max="12461" width="51" style="23" customWidth="1"/>
    <col min="12462" max="12462" width="23.28515625" style="23" customWidth="1"/>
    <col min="12463" max="12463" width="36.28515625" style="23" customWidth="1"/>
    <col min="12464" max="12464" width="13.7109375" style="23" customWidth="1"/>
    <col min="12465" max="12465" width="7.7109375" style="23" customWidth="1"/>
    <col min="12466" max="12466" width="16.42578125" style="23" customWidth="1"/>
    <col min="12467" max="12467" width="25.140625" style="23" customWidth="1"/>
    <col min="12468" max="12468" width="31" style="23" customWidth="1"/>
    <col min="12469" max="12469" width="51" style="23" customWidth="1"/>
    <col min="12470" max="12470" width="23.28515625" style="23" customWidth="1"/>
    <col min="12471" max="12471" width="36.28515625" style="23" customWidth="1"/>
    <col min="12472" max="12472" width="13.7109375" style="23" customWidth="1"/>
    <col min="12473" max="12473" width="7.7109375" style="23" customWidth="1"/>
    <col min="12474" max="12474" width="16.42578125" style="23" customWidth="1"/>
    <col min="12475" max="12475" width="25.140625" style="23" customWidth="1"/>
    <col min="12476" max="12476" width="31" style="23" customWidth="1"/>
    <col min="12477" max="12477" width="51" style="23" customWidth="1"/>
    <col min="12478" max="12478" width="23.28515625" style="23" customWidth="1"/>
    <col min="12479" max="12479" width="36.28515625" style="23" customWidth="1"/>
    <col min="12480" max="12480" width="13.7109375" style="23" customWidth="1"/>
    <col min="12481" max="12481" width="7.7109375" style="23" customWidth="1"/>
    <col min="12482" max="12482" width="16.42578125" style="23" customWidth="1"/>
    <col min="12483" max="12483" width="25.140625" style="23" customWidth="1"/>
    <col min="12484" max="12484" width="31" style="23" customWidth="1"/>
    <col min="12485" max="12485" width="51" style="23" customWidth="1"/>
    <col min="12486" max="12486" width="23.28515625" style="23" customWidth="1"/>
    <col min="12487" max="12487" width="36.28515625" style="23" customWidth="1"/>
    <col min="12488" max="12488" width="13.7109375" style="23" customWidth="1"/>
    <col min="12489" max="12489" width="7.7109375" style="23" customWidth="1"/>
    <col min="12490" max="12490" width="16.42578125" style="23" customWidth="1"/>
    <col min="12491" max="12491" width="25.140625" style="23" customWidth="1"/>
    <col min="12492" max="12492" width="31" style="23" customWidth="1"/>
    <col min="12493" max="12493" width="51" style="23" customWidth="1"/>
    <col min="12494" max="12494" width="23.28515625" style="23" customWidth="1"/>
    <col min="12495" max="12495" width="36.28515625" style="23" customWidth="1"/>
    <col min="12496" max="12496" width="13.7109375" style="23" customWidth="1"/>
    <col min="12497" max="12497" width="7.7109375" style="23" customWidth="1"/>
    <col min="12498" max="12498" width="16.42578125" style="23" customWidth="1"/>
    <col min="12499" max="12499" width="25.140625" style="23" customWidth="1"/>
    <col min="12500" max="12500" width="31" style="23" customWidth="1"/>
    <col min="12501" max="12501" width="51" style="23" customWidth="1"/>
    <col min="12502" max="12502" width="23.28515625" style="23" customWidth="1"/>
    <col min="12503" max="12503" width="36.28515625" style="23" customWidth="1"/>
    <col min="12504" max="12504" width="13.7109375" style="23" customWidth="1"/>
    <col min="12505" max="12505" width="7.7109375" style="23" customWidth="1"/>
    <col min="12506" max="12506" width="16.42578125" style="23" customWidth="1"/>
    <col min="12507" max="12507" width="25.140625" style="23" customWidth="1"/>
    <col min="12508" max="12508" width="31" style="23" customWidth="1"/>
    <col min="12509" max="12509" width="51" style="23" customWidth="1"/>
    <col min="12510" max="12510" width="23.28515625" style="23" customWidth="1"/>
    <col min="12511" max="12511" width="36.28515625" style="23" customWidth="1"/>
    <col min="12512" max="12512" width="13.7109375" style="23" customWidth="1"/>
    <col min="12513" max="12513" width="7.7109375" style="23" customWidth="1"/>
    <col min="12514" max="12514" width="16.42578125" style="23" customWidth="1"/>
    <col min="12515" max="12515" width="25.140625" style="23" customWidth="1"/>
    <col min="12516" max="12516" width="31" style="23" customWidth="1"/>
    <col min="12517" max="12517" width="51" style="23" customWidth="1"/>
    <col min="12518" max="12518" width="23.28515625" style="23" customWidth="1"/>
    <col min="12519" max="12519" width="36.28515625" style="23" customWidth="1"/>
    <col min="12520" max="12520" width="13.7109375" style="23" customWidth="1"/>
    <col min="12521" max="12521" width="7.7109375" style="23" customWidth="1"/>
    <col min="12522" max="12522" width="16.42578125" style="23" customWidth="1"/>
    <col min="12523" max="12523" width="25.140625" style="23" customWidth="1"/>
    <col min="12524" max="12524" width="31" style="23" customWidth="1"/>
    <col min="12525" max="12525" width="51" style="23" customWidth="1"/>
    <col min="12526" max="12526" width="23.28515625" style="23" customWidth="1"/>
    <col min="12527" max="12527" width="36.28515625" style="23" customWidth="1"/>
    <col min="12528" max="12528" width="13.7109375" style="23" customWidth="1"/>
    <col min="12529" max="12529" width="7.7109375" style="23" customWidth="1"/>
    <col min="12530" max="12530" width="16.42578125" style="23" customWidth="1"/>
    <col min="12531" max="12531" width="25.140625" style="23" customWidth="1"/>
    <col min="12532" max="12532" width="31" style="23" customWidth="1"/>
    <col min="12533" max="12533" width="51" style="23" customWidth="1"/>
    <col min="12534" max="12534" width="23.28515625" style="23" customWidth="1"/>
    <col min="12535" max="12535" width="36.28515625" style="23" customWidth="1"/>
    <col min="12536" max="12536" width="13.7109375" style="23" customWidth="1"/>
    <col min="12537" max="12537" width="7.7109375" style="23" customWidth="1"/>
    <col min="12538" max="12538" width="16.42578125" style="23" customWidth="1"/>
    <col min="12539" max="12539" width="25.140625" style="23" customWidth="1"/>
    <col min="12540" max="12540" width="31" style="23" customWidth="1"/>
    <col min="12541" max="12541" width="51" style="23" customWidth="1"/>
    <col min="12542" max="12542" width="23.28515625" style="23" customWidth="1"/>
    <col min="12543" max="12543" width="36.28515625" style="23" customWidth="1"/>
    <col min="12544" max="12544" width="13.7109375" style="23" customWidth="1"/>
    <col min="12545" max="12545" width="7.7109375" style="23" customWidth="1"/>
    <col min="12546" max="12546" width="16.42578125" style="23" customWidth="1"/>
    <col min="12547" max="12547" width="25.140625" style="23" customWidth="1"/>
    <col min="12548" max="12548" width="31" style="23" customWidth="1"/>
    <col min="12549" max="12549" width="51" style="23" customWidth="1"/>
    <col min="12550" max="12550" width="23.28515625" style="23" customWidth="1"/>
    <col min="12551" max="12551" width="36.28515625" style="23" customWidth="1"/>
    <col min="12552" max="12552" width="13.7109375" style="23" customWidth="1"/>
    <col min="12553" max="12553" width="7.7109375" style="23" customWidth="1"/>
    <col min="12554" max="12554" width="16.42578125" style="23" customWidth="1"/>
    <col min="12555" max="12555" width="25.140625" style="23" customWidth="1"/>
    <col min="12556" max="12556" width="31" style="23" customWidth="1"/>
    <col min="12557" max="12557" width="51" style="23" customWidth="1"/>
    <col min="12558" max="12558" width="23.28515625" style="23" customWidth="1"/>
    <col min="12559" max="12559" width="36.28515625" style="23" customWidth="1"/>
    <col min="12560" max="12560" width="13.7109375" style="23" customWidth="1"/>
    <col min="12561" max="12561" width="7.7109375" style="23" customWidth="1"/>
    <col min="12562" max="12562" width="16.42578125" style="23" customWidth="1"/>
    <col min="12563" max="12563" width="25.140625" style="23" customWidth="1"/>
    <col min="12564" max="12564" width="31" style="23" customWidth="1"/>
    <col min="12565" max="12565" width="51" style="23" customWidth="1"/>
    <col min="12566" max="12566" width="23.28515625" style="23" customWidth="1"/>
    <col min="12567" max="12567" width="36.28515625" style="23" customWidth="1"/>
    <col min="12568" max="12568" width="13.7109375" style="23" customWidth="1"/>
    <col min="12569" max="12569" width="7.7109375" style="23" customWidth="1"/>
    <col min="12570" max="12570" width="16.42578125" style="23" customWidth="1"/>
    <col min="12571" max="12571" width="25.140625" style="23" customWidth="1"/>
    <col min="12572" max="12572" width="31" style="23" customWidth="1"/>
    <col min="12573" max="12573" width="51" style="23" customWidth="1"/>
    <col min="12574" max="12574" width="23.28515625" style="23" customWidth="1"/>
    <col min="12575" max="12575" width="36.28515625" style="23" customWidth="1"/>
    <col min="12576" max="12576" width="13.7109375" style="23" customWidth="1"/>
    <col min="12577" max="12577" width="7.7109375" style="23" customWidth="1"/>
    <col min="12578" max="12578" width="16.42578125" style="23" customWidth="1"/>
    <col min="12579" max="12579" width="25.140625" style="23" customWidth="1"/>
    <col min="12580" max="12580" width="31" style="23" customWidth="1"/>
    <col min="12581" max="12581" width="51" style="23" customWidth="1"/>
    <col min="12582" max="12582" width="23.28515625" style="23" customWidth="1"/>
    <col min="12583" max="12583" width="36.28515625" style="23" customWidth="1"/>
    <col min="12584" max="12584" width="13.7109375" style="23" customWidth="1"/>
    <col min="12585" max="12585" width="7.7109375" style="23" customWidth="1"/>
    <col min="12586" max="12586" width="16.42578125" style="23" customWidth="1"/>
    <col min="12587" max="12587" width="25.140625" style="23" customWidth="1"/>
    <col min="12588" max="12588" width="31" style="23" customWidth="1"/>
    <col min="12589" max="12589" width="51" style="23" customWidth="1"/>
    <col min="12590" max="12590" width="23.28515625" style="23" customWidth="1"/>
    <col min="12591" max="12591" width="36.28515625" style="23" customWidth="1"/>
    <col min="12592" max="12592" width="13.7109375" style="23" customWidth="1"/>
    <col min="12593" max="12593" width="7.7109375" style="23" customWidth="1"/>
    <col min="12594" max="12594" width="16.42578125" style="23" customWidth="1"/>
    <col min="12595" max="12595" width="25.140625" style="23" customWidth="1"/>
    <col min="12596" max="12596" width="31" style="23" customWidth="1"/>
    <col min="12597" max="12597" width="51" style="23" customWidth="1"/>
    <col min="12598" max="12598" width="23.28515625" style="23" customWidth="1"/>
    <col min="12599" max="12599" width="36.28515625" style="23" customWidth="1"/>
    <col min="12600" max="12600" width="13.7109375" style="23" customWidth="1"/>
    <col min="12601" max="12601" width="7.7109375" style="23" customWidth="1"/>
    <col min="12602" max="12602" width="16.42578125" style="23" customWidth="1"/>
    <col min="12603" max="12603" width="25.140625" style="23" customWidth="1"/>
    <col min="12604" max="12604" width="31" style="23" customWidth="1"/>
    <col min="12605" max="12605" width="51" style="23" customWidth="1"/>
    <col min="12606" max="12606" width="23.28515625" style="23" customWidth="1"/>
    <col min="12607" max="12607" width="36.28515625" style="23" customWidth="1"/>
    <col min="12608" max="12608" width="13.7109375" style="23" customWidth="1"/>
    <col min="12609" max="12609" width="7.7109375" style="23" customWidth="1"/>
    <col min="12610" max="12610" width="16.42578125" style="23" customWidth="1"/>
    <col min="12611" max="12611" width="25.140625" style="23" customWidth="1"/>
    <col min="12612" max="12612" width="31" style="23" customWidth="1"/>
    <col min="12613" max="12613" width="51" style="23" customWidth="1"/>
    <col min="12614" max="12614" width="23.28515625" style="23" customWidth="1"/>
    <col min="12615" max="12615" width="36.28515625" style="23" customWidth="1"/>
    <col min="12616" max="12616" width="13.7109375" style="23" customWidth="1"/>
    <col min="12617" max="12617" width="7.7109375" style="23" customWidth="1"/>
    <col min="12618" max="12618" width="16.42578125" style="23" customWidth="1"/>
    <col min="12619" max="12619" width="25.140625" style="23" customWidth="1"/>
    <col min="12620" max="12620" width="31" style="23" customWidth="1"/>
    <col min="12621" max="12621" width="51" style="23" customWidth="1"/>
    <col min="12622" max="12622" width="23.28515625" style="23" customWidth="1"/>
    <col min="12623" max="12623" width="36.28515625" style="23" customWidth="1"/>
    <col min="12624" max="12624" width="13.7109375" style="23" customWidth="1"/>
    <col min="12625" max="12625" width="7.7109375" style="23" customWidth="1"/>
    <col min="12626" max="12626" width="16.42578125" style="23" customWidth="1"/>
    <col min="12627" max="12627" width="25.140625" style="23" customWidth="1"/>
    <col min="12628" max="12628" width="31" style="23" customWidth="1"/>
    <col min="12629" max="12629" width="51" style="23" customWidth="1"/>
    <col min="12630" max="12630" width="23.28515625" style="23" customWidth="1"/>
    <col min="12631" max="12631" width="36.28515625" style="23" customWidth="1"/>
    <col min="12632" max="12632" width="13.7109375" style="23" customWidth="1"/>
    <col min="12633" max="12633" width="7.7109375" style="23" customWidth="1"/>
    <col min="12634" max="12634" width="16.42578125" style="23" customWidth="1"/>
    <col min="12635" max="12635" width="25.140625" style="23" customWidth="1"/>
    <col min="12636" max="12636" width="31" style="23" customWidth="1"/>
    <col min="12637" max="12637" width="51" style="23" customWidth="1"/>
    <col min="12638" max="12638" width="23.28515625" style="23" customWidth="1"/>
    <col min="12639" max="12639" width="36.28515625" style="23" customWidth="1"/>
    <col min="12640" max="12640" width="13.7109375" style="23" customWidth="1"/>
    <col min="12641" max="12641" width="7.7109375" style="23" customWidth="1"/>
    <col min="12642" max="12642" width="16.42578125" style="23" customWidth="1"/>
    <col min="12643" max="12643" width="25.140625" style="23" customWidth="1"/>
    <col min="12644" max="12644" width="31" style="23" customWidth="1"/>
    <col min="12645" max="12645" width="51" style="23" customWidth="1"/>
    <col min="12646" max="12646" width="23.28515625" style="23" customWidth="1"/>
    <col min="12647" max="12647" width="36.28515625" style="23" customWidth="1"/>
    <col min="12648" max="12648" width="13.7109375" style="23" customWidth="1"/>
    <col min="12649" max="12649" width="7.7109375" style="23" customWidth="1"/>
    <col min="12650" max="12650" width="16.42578125" style="23" customWidth="1"/>
    <col min="12651" max="12651" width="25.140625" style="23" customWidth="1"/>
    <col min="12652" max="12652" width="31" style="23" customWidth="1"/>
    <col min="12653" max="12653" width="51" style="23" customWidth="1"/>
    <col min="12654" max="12654" width="23.28515625" style="23" customWidth="1"/>
    <col min="12655" max="12655" width="36.28515625" style="23" customWidth="1"/>
    <col min="12656" max="12656" width="13.7109375" style="23" customWidth="1"/>
    <col min="12657" max="12657" width="7.7109375" style="23" customWidth="1"/>
    <col min="12658" max="12658" width="16.42578125" style="23" customWidth="1"/>
    <col min="12659" max="12659" width="25.140625" style="23" customWidth="1"/>
    <col min="12660" max="12660" width="31" style="23" customWidth="1"/>
    <col min="12661" max="12661" width="51" style="23" customWidth="1"/>
    <col min="12662" max="12662" width="23.28515625" style="23" customWidth="1"/>
    <col min="12663" max="12663" width="36.28515625" style="23" customWidth="1"/>
    <col min="12664" max="12664" width="13.7109375" style="23" customWidth="1"/>
    <col min="12665" max="12665" width="7.7109375" style="23" customWidth="1"/>
    <col min="12666" max="12666" width="16.42578125" style="23" customWidth="1"/>
    <col min="12667" max="12667" width="25.140625" style="23" customWidth="1"/>
    <col min="12668" max="12668" width="31" style="23" customWidth="1"/>
    <col min="12669" max="12669" width="51" style="23" customWidth="1"/>
    <col min="12670" max="12670" width="23.28515625" style="23" customWidth="1"/>
    <col min="12671" max="12671" width="36.28515625" style="23" customWidth="1"/>
    <col min="12672" max="12672" width="13.7109375" style="23" customWidth="1"/>
    <col min="12673" max="12673" width="7.7109375" style="23" customWidth="1"/>
    <col min="12674" max="12674" width="16.42578125" style="23" customWidth="1"/>
    <col min="12675" max="12675" width="25.140625" style="23" customWidth="1"/>
    <col min="12676" max="12676" width="31" style="23" customWidth="1"/>
    <col min="12677" max="12677" width="51" style="23" customWidth="1"/>
    <col min="12678" max="12678" width="23.28515625" style="23" customWidth="1"/>
    <col min="12679" max="12679" width="36.28515625" style="23" customWidth="1"/>
    <col min="12680" max="12680" width="13.7109375" style="23" customWidth="1"/>
    <col min="12681" max="12681" width="7.7109375" style="23" customWidth="1"/>
    <col min="12682" max="12682" width="16.42578125" style="23" customWidth="1"/>
    <col min="12683" max="12683" width="25.140625" style="23" customWidth="1"/>
    <col min="12684" max="12684" width="31" style="23" customWidth="1"/>
    <col min="12685" max="12685" width="51" style="23" customWidth="1"/>
    <col min="12686" max="12686" width="23.28515625" style="23" customWidth="1"/>
    <col min="12687" max="12687" width="36.28515625" style="23" customWidth="1"/>
    <col min="12688" max="12688" width="13.7109375" style="23" customWidth="1"/>
    <col min="12689" max="12689" width="7.7109375" style="23" customWidth="1"/>
    <col min="12690" max="12690" width="16.42578125" style="23" customWidth="1"/>
    <col min="12691" max="12691" width="25.140625" style="23" customWidth="1"/>
    <col min="12692" max="12692" width="31" style="23" customWidth="1"/>
    <col min="12693" max="12693" width="51" style="23" customWidth="1"/>
    <col min="12694" max="12694" width="23.28515625" style="23" customWidth="1"/>
    <col min="12695" max="12695" width="36.28515625" style="23" customWidth="1"/>
    <col min="12696" max="12696" width="13.7109375" style="23" customWidth="1"/>
    <col min="12697" max="12697" width="7.7109375" style="23" customWidth="1"/>
    <col min="12698" max="12698" width="16.42578125" style="23" customWidth="1"/>
    <col min="12699" max="12699" width="25.140625" style="23" customWidth="1"/>
    <col min="12700" max="12700" width="31" style="23" customWidth="1"/>
    <col min="12701" max="12701" width="51" style="23" customWidth="1"/>
    <col min="12702" max="12702" width="23.28515625" style="23" customWidth="1"/>
    <col min="12703" max="12703" width="36.28515625" style="23" customWidth="1"/>
    <col min="12704" max="12704" width="13.7109375" style="23" customWidth="1"/>
    <col min="12705" max="12705" width="7.7109375" style="23" customWidth="1"/>
    <col min="12706" max="12706" width="16.42578125" style="23" customWidth="1"/>
    <col min="12707" max="12707" width="25.140625" style="23" customWidth="1"/>
    <col min="12708" max="12708" width="31" style="23" customWidth="1"/>
    <col min="12709" max="12709" width="51" style="23" customWidth="1"/>
    <col min="12710" max="12710" width="23.28515625" style="23" customWidth="1"/>
    <col min="12711" max="12711" width="36.28515625" style="23" customWidth="1"/>
    <col min="12712" max="12712" width="13.7109375" style="23" customWidth="1"/>
    <col min="12713" max="12713" width="7.7109375" style="23" customWidth="1"/>
    <col min="12714" max="12714" width="16.42578125" style="23" customWidth="1"/>
    <col min="12715" max="12715" width="25.140625" style="23" customWidth="1"/>
    <col min="12716" max="12716" width="31" style="23" customWidth="1"/>
    <col min="12717" max="12717" width="51" style="23" customWidth="1"/>
    <col min="12718" max="12718" width="23.28515625" style="23" customWidth="1"/>
    <col min="12719" max="12719" width="36.28515625" style="23" customWidth="1"/>
    <col min="12720" max="12720" width="13.7109375" style="23" customWidth="1"/>
    <col min="12721" max="12721" width="7.7109375" style="23" customWidth="1"/>
    <col min="12722" max="12722" width="16.42578125" style="23" customWidth="1"/>
    <col min="12723" max="12723" width="25.140625" style="23" customWidth="1"/>
    <col min="12724" max="12724" width="31" style="23" customWidth="1"/>
    <col min="12725" max="12725" width="51" style="23" customWidth="1"/>
    <col min="12726" max="12726" width="23.28515625" style="23" customWidth="1"/>
    <col min="12727" max="12727" width="36.28515625" style="23" customWidth="1"/>
    <col min="12728" max="12728" width="13.7109375" style="23" customWidth="1"/>
    <col min="12729" max="12729" width="7.7109375" style="23" customWidth="1"/>
    <col min="12730" max="12730" width="16.42578125" style="23" customWidth="1"/>
    <col min="12731" max="12731" width="25.140625" style="23" customWidth="1"/>
    <col min="12732" max="12732" width="31" style="23" customWidth="1"/>
    <col min="12733" max="12733" width="51" style="23" customWidth="1"/>
    <col min="12734" max="12734" width="23.28515625" style="23" customWidth="1"/>
    <col min="12735" max="12735" width="36.28515625" style="23" customWidth="1"/>
    <col min="12736" max="12736" width="13.7109375" style="23" customWidth="1"/>
    <col min="12737" max="12737" width="7.7109375" style="23" customWidth="1"/>
    <col min="12738" max="12738" width="16.42578125" style="23" customWidth="1"/>
    <col min="12739" max="12739" width="25.140625" style="23" customWidth="1"/>
    <col min="12740" max="12740" width="31" style="23" customWidth="1"/>
    <col min="12741" max="12741" width="51" style="23" customWidth="1"/>
    <col min="12742" max="12742" width="23.28515625" style="23" customWidth="1"/>
    <col min="12743" max="12743" width="36.28515625" style="23" customWidth="1"/>
    <col min="12744" max="12744" width="13.7109375" style="23" customWidth="1"/>
    <col min="12745" max="12745" width="7.7109375" style="23" customWidth="1"/>
    <col min="12746" max="12746" width="16.42578125" style="23" customWidth="1"/>
    <col min="12747" max="12747" width="25.140625" style="23" customWidth="1"/>
    <col min="12748" max="12748" width="31" style="23" customWidth="1"/>
    <col min="12749" max="12749" width="51" style="23" customWidth="1"/>
    <col min="12750" max="12750" width="23.28515625" style="23" customWidth="1"/>
    <col min="12751" max="12751" width="36.28515625" style="23" customWidth="1"/>
    <col min="12752" max="12752" width="13.7109375" style="23" customWidth="1"/>
    <col min="12753" max="12753" width="7.7109375" style="23" customWidth="1"/>
    <col min="12754" max="12754" width="16.42578125" style="23" customWidth="1"/>
    <col min="12755" max="12755" width="25.140625" style="23" customWidth="1"/>
    <col min="12756" max="12756" width="31" style="23" customWidth="1"/>
    <col min="12757" max="12757" width="51" style="23" customWidth="1"/>
    <col min="12758" max="12758" width="23.28515625" style="23" customWidth="1"/>
    <col min="12759" max="12759" width="36.28515625" style="23" customWidth="1"/>
    <col min="12760" max="12760" width="13.7109375" style="23" customWidth="1"/>
    <col min="12761" max="12761" width="7.7109375" style="23" customWidth="1"/>
    <col min="12762" max="12762" width="16.42578125" style="23" customWidth="1"/>
    <col min="12763" max="12763" width="25.140625" style="23" customWidth="1"/>
    <col min="12764" max="12764" width="31" style="23" customWidth="1"/>
    <col min="12765" max="12765" width="51" style="23" customWidth="1"/>
    <col min="12766" max="12766" width="23.28515625" style="23" customWidth="1"/>
    <col min="12767" max="12767" width="36.28515625" style="23" customWidth="1"/>
    <col min="12768" max="12768" width="13.7109375" style="23" customWidth="1"/>
    <col min="12769" max="12769" width="7.7109375" style="23" customWidth="1"/>
    <col min="12770" max="12770" width="16.42578125" style="23" customWidth="1"/>
    <col min="12771" max="12771" width="25.140625" style="23" customWidth="1"/>
    <col min="12772" max="12772" width="31" style="23" customWidth="1"/>
    <col min="12773" max="12773" width="51" style="23" customWidth="1"/>
    <col min="12774" max="12774" width="23.28515625" style="23" customWidth="1"/>
    <col min="12775" max="12775" width="36.28515625" style="23" customWidth="1"/>
    <col min="12776" max="12776" width="13.7109375" style="23" customWidth="1"/>
    <col min="12777" max="12777" width="7.7109375" style="23" customWidth="1"/>
    <col min="12778" max="12778" width="16.42578125" style="23" customWidth="1"/>
    <col min="12779" max="12779" width="25.140625" style="23" customWidth="1"/>
    <col min="12780" max="12780" width="31" style="23" customWidth="1"/>
    <col min="12781" max="12781" width="51" style="23" customWidth="1"/>
    <col min="12782" max="12782" width="23.28515625" style="23" customWidth="1"/>
    <col min="12783" max="12783" width="36.28515625" style="23" customWidth="1"/>
    <col min="12784" max="12784" width="13.7109375" style="23" customWidth="1"/>
    <col min="12785" max="12785" width="7.7109375" style="23" customWidth="1"/>
    <col min="12786" max="12786" width="16.42578125" style="23" customWidth="1"/>
    <col min="12787" max="12787" width="25.140625" style="23" customWidth="1"/>
    <col min="12788" max="12788" width="31" style="23" customWidth="1"/>
    <col min="12789" max="12789" width="51" style="23" customWidth="1"/>
    <col min="12790" max="12790" width="23.28515625" style="23" customWidth="1"/>
    <col min="12791" max="12791" width="36.28515625" style="23" customWidth="1"/>
    <col min="12792" max="12792" width="13.7109375" style="23" customWidth="1"/>
    <col min="12793" max="12793" width="7.7109375" style="23" customWidth="1"/>
    <col min="12794" max="12794" width="16.42578125" style="23" customWidth="1"/>
    <col min="12795" max="12795" width="25.140625" style="23" customWidth="1"/>
    <col min="12796" max="12796" width="31" style="23" customWidth="1"/>
    <col min="12797" max="12797" width="51" style="23" customWidth="1"/>
    <col min="12798" max="12798" width="23.28515625" style="23" customWidth="1"/>
    <col min="12799" max="12799" width="36.28515625" style="23" customWidth="1"/>
    <col min="12800" max="12800" width="13.7109375" style="23" customWidth="1"/>
    <col min="12801" max="12801" width="7.7109375" style="23" customWidth="1"/>
    <col min="12802" max="12802" width="16.42578125" style="23" customWidth="1"/>
    <col min="12803" max="12803" width="25.140625" style="23" customWidth="1"/>
    <col min="12804" max="12804" width="31" style="23" customWidth="1"/>
    <col min="12805" max="12805" width="51" style="23" customWidth="1"/>
    <col min="12806" max="12806" width="23.28515625" style="23" customWidth="1"/>
    <col min="12807" max="12807" width="36.28515625" style="23" customWidth="1"/>
    <col min="12808" max="12808" width="13.7109375" style="23" customWidth="1"/>
    <col min="12809" max="12809" width="7.7109375" style="23" customWidth="1"/>
    <col min="12810" max="12810" width="16.42578125" style="23" customWidth="1"/>
    <col min="12811" max="12811" width="25.140625" style="23" customWidth="1"/>
    <col min="12812" max="12812" width="31" style="23" customWidth="1"/>
    <col min="12813" max="12813" width="51" style="23" customWidth="1"/>
    <col min="12814" max="12814" width="23.28515625" style="23" customWidth="1"/>
    <col min="12815" max="12815" width="36.28515625" style="23" customWidth="1"/>
    <col min="12816" max="12816" width="13.7109375" style="23" customWidth="1"/>
    <col min="12817" max="12817" width="7.7109375" style="23" customWidth="1"/>
    <col min="12818" max="12818" width="16.42578125" style="23" customWidth="1"/>
    <col min="12819" max="12819" width="25.140625" style="23" customWidth="1"/>
    <col min="12820" max="12820" width="31" style="23" customWidth="1"/>
    <col min="12821" max="12821" width="51" style="23" customWidth="1"/>
    <col min="12822" max="12822" width="23.28515625" style="23" customWidth="1"/>
    <col min="12823" max="12823" width="36.28515625" style="23" customWidth="1"/>
    <col min="12824" max="12824" width="13.7109375" style="23" customWidth="1"/>
    <col min="12825" max="12825" width="7.7109375" style="23" customWidth="1"/>
    <col min="12826" max="12826" width="16.42578125" style="23" customWidth="1"/>
    <col min="12827" max="12827" width="25.140625" style="23" customWidth="1"/>
    <col min="12828" max="12828" width="31" style="23" customWidth="1"/>
    <col min="12829" max="12829" width="51" style="23" customWidth="1"/>
    <col min="12830" max="12830" width="23.28515625" style="23" customWidth="1"/>
    <col min="12831" max="12831" width="36.28515625" style="23" customWidth="1"/>
    <col min="12832" max="12832" width="13.7109375" style="23" customWidth="1"/>
    <col min="12833" max="12833" width="7.7109375" style="23" customWidth="1"/>
    <col min="12834" max="12834" width="16.42578125" style="23" customWidth="1"/>
    <col min="12835" max="12835" width="25.140625" style="23" customWidth="1"/>
    <col min="12836" max="12836" width="31" style="23" customWidth="1"/>
    <col min="12837" max="12837" width="51" style="23" customWidth="1"/>
    <col min="12838" max="12838" width="23.28515625" style="23" customWidth="1"/>
    <col min="12839" max="12839" width="36.28515625" style="23" customWidth="1"/>
    <col min="12840" max="12840" width="13.7109375" style="23" customWidth="1"/>
    <col min="12841" max="12841" width="7.7109375" style="23" customWidth="1"/>
    <col min="12842" max="12842" width="16.42578125" style="23" customWidth="1"/>
    <col min="12843" max="12843" width="25.140625" style="23" customWidth="1"/>
    <col min="12844" max="12844" width="31" style="23" customWidth="1"/>
    <col min="12845" max="12845" width="51" style="23" customWidth="1"/>
    <col min="12846" max="12846" width="23.28515625" style="23" customWidth="1"/>
    <col min="12847" max="12847" width="36.28515625" style="23" customWidth="1"/>
    <col min="12848" max="12848" width="13.7109375" style="23" customWidth="1"/>
    <col min="12849" max="12849" width="7.7109375" style="23" customWidth="1"/>
    <col min="12850" max="12850" width="16.42578125" style="23" customWidth="1"/>
    <col min="12851" max="12851" width="25.140625" style="23" customWidth="1"/>
    <col min="12852" max="12852" width="31" style="23" customWidth="1"/>
    <col min="12853" max="12853" width="51" style="23" customWidth="1"/>
    <col min="12854" max="12854" width="23.28515625" style="23" customWidth="1"/>
    <col min="12855" max="12855" width="36.28515625" style="23" customWidth="1"/>
    <col min="12856" max="12856" width="13.7109375" style="23" customWidth="1"/>
    <col min="12857" max="12857" width="7.7109375" style="23" customWidth="1"/>
    <col min="12858" max="12858" width="16.42578125" style="23" customWidth="1"/>
    <col min="12859" max="12859" width="25.140625" style="23" customWidth="1"/>
    <col min="12860" max="12860" width="31" style="23" customWidth="1"/>
    <col min="12861" max="12861" width="51" style="23" customWidth="1"/>
    <col min="12862" max="12862" width="23.28515625" style="23" customWidth="1"/>
    <col min="12863" max="12863" width="36.28515625" style="23" customWidth="1"/>
    <col min="12864" max="12864" width="13.7109375" style="23" customWidth="1"/>
    <col min="12865" max="12865" width="7.7109375" style="23" customWidth="1"/>
    <col min="12866" max="12866" width="16.42578125" style="23" customWidth="1"/>
    <col min="12867" max="12867" width="25.140625" style="23" customWidth="1"/>
    <col min="12868" max="12868" width="31" style="23" customWidth="1"/>
    <col min="12869" max="12869" width="51" style="23" customWidth="1"/>
    <col min="12870" max="12870" width="23.28515625" style="23" customWidth="1"/>
    <col min="12871" max="12871" width="36.28515625" style="23" customWidth="1"/>
    <col min="12872" max="12872" width="13.7109375" style="23" customWidth="1"/>
    <col min="12873" max="12873" width="7.7109375" style="23" customWidth="1"/>
    <col min="12874" max="12874" width="16.42578125" style="23" customWidth="1"/>
    <col min="12875" max="12875" width="25.140625" style="23" customWidth="1"/>
    <col min="12876" max="12876" width="31" style="23" customWidth="1"/>
    <col min="12877" max="12877" width="51" style="23" customWidth="1"/>
    <col min="12878" max="12878" width="23.28515625" style="23" customWidth="1"/>
    <col min="12879" max="12879" width="36.28515625" style="23" customWidth="1"/>
    <col min="12880" max="12880" width="13.7109375" style="23" customWidth="1"/>
    <col min="12881" max="12881" width="7.7109375" style="23" customWidth="1"/>
    <col min="12882" max="12882" width="16.42578125" style="23" customWidth="1"/>
    <col min="12883" max="12883" width="25.140625" style="23" customWidth="1"/>
    <col min="12884" max="12884" width="31" style="23" customWidth="1"/>
    <col min="12885" max="12885" width="51" style="23" customWidth="1"/>
    <col min="12886" max="12886" width="23.28515625" style="23" customWidth="1"/>
    <col min="12887" max="12887" width="36.28515625" style="23" customWidth="1"/>
    <col min="12888" max="12888" width="13.7109375" style="23" customWidth="1"/>
    <col min="12889" max="12889" width="7.7109375" style="23" customWidth="1"/>
    <col min="12890" max="12890" width="16.42578125" style="23" customWidth="1"/>
    <col min="12891" max="12891" width="25.140625" style="23" customWidth="1"/>
    <col min="12892" max="12892" width="31" style="23" customWidth="1"/>
    <col min="12893" max="12893" width="51" style="23" customWidth="1"/>
    <col min="12894" max="12894" width="23.28515625" style="23" customWidth="1"/>
    <col min="12895" max="12895" width="36.28515625" style="23" customWidth="1"/>
    <col min="12896" max="12896" width="13.7109375" style="23" customWidth="1"/>
    <col min="12897" max="12897" width="7.7109375" style="23" customWidth="1"/>
    <col min="12898" max="12898" width="16.42578125" style="23" customWidth="1"/>
    <col min="12899" max="12899" width="25.140625" style="23" customWidth="1"/>
    <col min="12900" max="12900" width="31" style="23" customWidth="1"/>
    <col min="12901" max="12901" width="51" style="23" customWidth="1"/>
    <col min="12902" max="12902" width="23.28515625" style="23" customWidth="1"/>
    <col min="12903" max="12903" width="36.28515625" style="23" customWidth="1"/>
    <col min="12904" max="12904" width="13.7109375" style="23" customWidth="1"/>
    <col min="12905" max="12905" width="7.7109375" style="23" customWidth="1"/>
    <col min="12906" max="12906" width="16.42578125" style="23" customWidth="1"/>
    <col min="12907" max="12907" width="25.140625" style="23" customWidth="1"/>
    <col min="12908" max="12908" width="31" style="23" customWidth="1"/>
    <col min="12909" max="12909" width="51" style="23" customWidth="1"/>
    <col min="12910" max="12910" width="23.28515625" style="23" customWidth="1"/>
    <col min="12911" max="12911" width="36.28515625" style="23" customWidth="1"/>
    <col min="12912" max="12912" width="13.7109375" style="23" customWidth="1"/>
    <col min="12913" max="12913" width="7.7109375" style="23" customWidth="1"/>
    <col min="12914" max="12914" width="16.42578125" style="23" customWidth="1"/>
    <col min="12915" max="12915" width="25.140625" style="23" customWidth="1"/>
    <col min="12916" max="12916" width="31" style="23" customWidth="1"/>
    <col min="12917" max="12917" width="51" style="23" customWidth="1"/>
    <col min="12918" max="12918" width="23.28515625" style="23" customWidth="1"/>
    <col min="12919" max="12919" width="36.28515625" style="23" customWidth="1"/>
    <col min="12920" max="12920" width="13.7109375" style="23" customWidth="1"/>
    <col min="12921" max="12921" width="7.7109375" style="23" customWidth="1"/>
    <col min="12922" max="12922" width="16.42578125" style="23" customWidth="1"/>
    <col min="12923" max="12923" width="25.140625" style="23" customWidth="1"/>
    <col min="12924" max="12924" width="31" style="23" customWidth="1"/>
    <col min="12925" max="12925" width="51" style="23" customWidth="1"/>
    <col min="12926" max="12926" width="23.28515625" style="23" customWidth="1"/>
    <col min="12927" max="12927" width="36.28515625" style="23" customWidth="1"/>
    <col min="12928" max="12928" width="13.7109375" style="23" customWidth="1"/>
    <col min="12929" max="12929" width="7.7109375" style="23" customWidth="1"/>
    <col min="12930" max="12930" width="16.42578125" style="23" customWidth="1"/>
    <col min="12931" max="12931" width="25.140625" style="23" customWidth="1"/>
    <col min="12932" max="12932" width="31" style="23" customWidth="1"/>
    <col min="12933" max="12933" width="51" style="23" customWidth="1"/>
    <col min="12934" max="12934" width="23.28515625" style="23" customWidth="1"/>
    <col min="12935" max="12935" width="36.28515625" style="23" customWidth="1"/>
    <col min="12936" max="12936" width="13.7109375" style="23" customWidth="1"/>
    <col min="12937" max="12937" width="7.7109375" style="23" customWidth="1"/>
    <col min="12938" max="12938" width="16.42578125" style="23" customWidth="1"/>
    <col min="12939" max="12939" width="25.140625" style="23" customWidth="1"/>
    <col min="12940" max="12940" width="31" style="23" customWidth="1"/>
    <col min="12941" max="12941" width="51" style="23" customWidth="1"/>
    <col min="12942" max="12942" width="23.28515625" style="23" customWidth="1"/>
    <col min="12943" max="12943" width="36.28515625" style="23" customWidth="1"/>
    <col min="12944" max="12944" width="13.7109375" style="23" customWidth="1"/>
    <col min="12945" max="12945" width="7.7109375" style="23" customWidth="1"/>
    <col min="12946" max="12946" width="16.42578125" style="23" customWidth="1"/>
    <col min="12947" max="12947" width="25.140625" style="23" customWidth="1"/>
    <col min="12948" max="12948" width="31" style="23" customWidth="1"/>
    <col min="12949" max="12949" width="51" style="23" customWidth="1"/>
    <col min="12950" max="12950" width="23.28515625" style="23" customWidth="1"/>
    <col min="12951" max="12951" width="36.28515625" style="23" customWidth="1"/>
    <col min="12952" max="12952" width="13.7109375" style="23" customWidth="1"/>
    <col min="12953" max="12953" width="7.7109375" style="23" customWidth="1"/>
    <col min="12954" max="12954" width="16.42578125" style="23" customWidth="1"/>
    <col min="12955" max="12955" width="25.140625" style="23" customWidth="1"/>
    <col min="12956" max="12956" width="31" style="23" customWidth="1"/>
    <col min="12957" max="12957" width="51" style="23" customWidth="1"/>
    <col min="12958" max="12958" width="23.28515625" style="23" customWidth="1"/>
    <col min="12959" max="12959" width="36.28515625" style="23" customWidth="1"/>
    <col min="12960" max="12960" width="13.7109375" style="23" customWidth="1"/>
    <col min="12961" max="12961" width="7.7109375" style="23" customWidth="1"/>
    <col min="12962" max="12962" width="16.42578125" style="23" customWidth="1"/>
    <col min="12963" max="12963" width="25.140625" style="23" customWidth="1"/>
    <col min="12964" max="12964" width="31" style="23" customWidth="1"/>
    <col min="12965" max="12965" width="51" style="23" customWidth="1"/>
    <col min="12966" max="12966" width="23.28515625" style="23" customWidth="1"/>
    <col min="12967" max="12967" width="36.28515625" style="23" customWidth="1"/>
    <col min="12968" max="12968" width="13.7109375" style="23" customWidth="1"/>
    <col min="12969" max="12969" width="7.7109375" style="23" customWidth="1"/>
    <col min="12970" max="12970" width="16.42578125" style="23" customWidth="1"/>
    <col min="12971" max="12971" width="25.140625" style="23" customWidth="1"/>
    <col min="12972" max="12972" width="31" style="23" customWidth="1"/>
    <col min="12973" max="12973" width="51" style="23" customWidth="1"/>
    <col min="12974" max="12974" width="23.28515625" style="23" customWidth="1"/>
    <col min="12975" max="12975" width="36.28515625" style="23" customWidth="1"/>
    <col min="12976" max="12976" width="13.7109375" style="23" customWidth="1"/>
    <col min="12977" max="12977" width="7.7109375" style="23" customWidth="1"/>
    <col min="12978" max="12978" width="16.42578125" style="23" customWidth="1"/>
    <col min="12979" max="12979" width="25.140625" style="23" customWidth="1"/>
    <col min="12980" max="12980" width="31" style="23" customWidth="1"/>
    <col min="12981" max="12981" width="51" style="23" customWidth="1"/>
    <col min="12982" max="12982" width="23.28515625" style="23" customWidth="1"/>
    <col min="12983" max="12983" width="36.28515625" style="23" customWidth="1"/>
    <col min="12984" max="12984" width="13.7109375" style="23" customWidth="1"/>
    <col min="12985" max="12985" width="7.7109375" style="23" customWidth="1"/>
    <col min="12986" max="12986" width="16.42578125" style="23" customWidth="1"/>
    <col min="12987" max="12987" width="25.140625" style="23" customWidth="1"/>
    <col min="12988" max="12988" width="31" style="23" customWidth="1"/>
    <col min="12989" max="12989" width="51" style="23" customWidth="1"/>
    <col min="12990" max="12990" width="23.28515625" style="23" customWidth="1"/>
    <col min="12991" max="12991" width="36.28515625" style="23" customWidth="1"/>
    <col min="12992" max="12992" width="13.7109375" style="23" customWidth="1"/>
    <col min="12993" max="12993" width="7.7109375" style="23" customWidth="1"/>
    <col min="12994" max="12994" width="16.42578125" style="23" customWidth="1"/>
    <col min="12995" max="12995" width="25.140625" style="23" customWidth="1"/>
    <col min="12996" max="12996" width="31" style="23" customWidth="1"/>
    <col min="12997" max="12997" width="51" style="23" customWidth="1"/>
    <col min="12998" max="12998" width="23.28515625" style="23" customWidth="1"/>
    <col min="12999" max="12999" width="36.28515625" style="23" customWidth="1"/>
    <col min="13000" max="13000" width="13.7109375" style="23" customWidth="1"/>
    <col min="13001" max="13001" width="7.7109375" style="23" customWidth="1"/>
    <col min="13002" max="13002" width="16.42578125" style="23" customWidth="1"/>
    <col min="13003" max="13003" width="25.140625" style="23" customWidth="1"/>
    <col min="13004" max="13004" width="31" style="23" customWidth="1"/>
    <col min="13005" max="13005" width="51" style="23" customWidth="1"/>
    <col min="13006" max="13006" width="23.28515625" style="23" customWidth="1"/>
    <col min="13007" max="13007" width="36.28515625" style="23" customWidth="1"/>
    <col min="13008" max="13008" width="13.7109375" style="23" customWidth="1"/>
    <col min="13009" max="13009" width="7.7109375" style="23" customWidth="1"/>
    <col min="13010" max="13010" width="16.42578125" style="23" customWidth="1"/>
    <col min="13011" max="13011" width="25.140625" style="23" customWidth="1"/>
    <col min="13012" max="13012" width="31" style="23" customWidth="1"/>
    <col min="13013" max="13013" width="51" style="23" customWidth="1"/>
    <col min="13014" max="13014" width="23.28515625" style="23" customWidth="1"/>
    <col min="13015" max="13015" width="36.28515625" style="23" customWidth="1"/>
    <col min="13016" max="13016" width="13.7109375" style="23" customWidth="1"/>
    <col min="13017" max="13017" width="7.7109375" style="23" customWidth="1"/>
    <col min="13018" max="13018" width="16.42578125" style="23" customWidth="1"/>
    <col min="13019" max="13019" width="25.140625" style="23" customWidth="1"/>
    <col min="13020" max="13020" width="31" style="23" customWidth="1"/>
    <col min="13021" max="13021" width="51" style="23" customWidth="1"/>
    <col min="13022" max="13022" width="23.28515625" style="23" customWidth="1"/>
    <col min="13023" max="13023" width="36.28515625" style="23" customWidth="1"/>
    <col min="13024" max="13024" width="13.7109375" style="23" customWidth="1"/>
    <col min="13025" max="13025" width="7.7109375" style="23" customWidth="1"/>
    <col min="13026" max="13026" width="16.42578125" style="23" customWidth="1"/>
    <col min="13027" max="13027" width="25.140625" style="23" customWidth="1"/>
    <col min="13028" max="13028" width="31" style="23" customWidth="1"/>
    <col min="13029" max="13029" width="51" style="23" customWidth="1"/>
    <col min="13030" max="13030" width="23.28515625" style="23" customWidth="1"/>
    <col min="13031" max="13031" width="36.28515625" style="23" customWidth="1"/>
    <col min="13032" max="13032" width="13.7109375" style="23" customWidth="1"/>
    <col min="13033" max="13033" width="7.7109375" style="23" customWidth="1"/>
    <col min="13034" max="13034" width="16.42578125" style="23" customWidth="1"/>
    <col min="13035" max="13035" width="25.140625" style="23" customWidth="1"/>
    <col min="13036" max="13036" width="31" style="23" customWidth="1"/>
    <col min="13037" max="13037" width="51" style="23" customWidth="1"/>
    <col min="13038" max="13038" width="23.28515625" style="23" customWidth="1"/>
    <col min="13039" max="13039" width="36.28515625" style="23" customWidth="1"/>
    <col min="13040" max="13040" width="13.7109375" style="23" customWidth="1"/>
    <col min="13041" max="13041" width="7.7109375" style="23" customWidth="1"/>
    <col min="13042" max="13042" width="16.42578125" style="23" customWidth="1"/>
    <col min="13043" max="13043" width="25.140625" style="23" customWidth="1"/>
    <col min="13044" max="13044" width="31" style="23" customWidth="1"/>
    <col min="13045" max="13045" width="51" style="23" customWidth="1"/>
    <col min="13046" max="13046" width="23.28515625" style="23" customWidth="1"/>
    <col min="13047" max="13047" width="36.28515625" style="23" customWidth="1"/>
    <col min="13048" max="13048" width="13.7109375" style="23" customWidth="1"/>
    <col min="13049" max="13049" width="7.7109375" style="23" customWidth="1"/>
    <col min="13050" max="13050" width="16.42578125" style="23" customWidth="1"/>
    <col min="13051" max="13051" width="25.140625" style="23" customWidth="1"/>
    <col min="13052" max="13052" width="31" style="23" customWidth="1"/>
    <col min="13053" max="13053" width="51" style="23" customWidth="1"/>
    <col min="13054" max="13054" width="23.28515625" style="23" customWidth="1"/>
    <col min="13055" max="13055" width="36.28515625" style="23" customWidth="1"/>
    <col min="13056" max="13056" width="13.7109375" style="23" customWidth="1"/>
    <col min="13057" max="13057" width="7.7109375" style="23" customWidth="1"/>
    <col min="13058" max="13058" width="16.42578125" style="23" customWidth="1"/>
    <col min="13059" max="13059" width="25.140625" style="23" customWidth="1"/>
    <col min="13060" max="13060" width="31" style="23" customWidth="1"/>
    <col min="13061" max="13061" width="51" style="23" customWidth="1"/>
    <col min="13062" max="13062" width="23.28515625" style="23" customWidth="1"/>
    <col min="13063" max="13063" width="36.28515625" style="23" customWidth="1"/>
    <col min="13064" max="13064" width="13.7109375" style="23" customWidth="1"/>
    <col min="13065" max="13065" width="7.7109375" style="23" customWidth="1"/>
    <col min="13066" max="13066" width="16.42578125" style="23" customWidth="1"/>
    <col min="13067" max="13067" width="25.140625" style="23" customWidth="1"/>
    <col min="13068" max="13068" width="31" style="23" customWidth="1"/>
    <col min="13069" max="13069" width="51" style="23" customWidth="1"/>
    <col min="13070" max="13070" width="23.28515625" style="23" customWidth="1"/>
    <col min="13071" max="13071" width="36.28515625" style="23" customWidth="1"/>
    <col min="13072" max="13072" width="13.7109375" style="23" customWidth="1"/>
    <col min="13073" max="13073" width="7.7109375" style="23" customWidth="1"/>
    <col min="13074" max="13074" width="16.42578125" style="23" customWidth="1"/>
    <col min="13075" max="13075" width="25.140625" style="23" customWidth="1"/>
    <col min="13076" max="13076" width="31" style="23" customWidth="1"/>
    <col min="13077" max="13077" width="51" style="23" customWidth="1"/>
    <col min="13078" max="13078" width="23.28515625" style="23" customWidth="1"/>
    <col min="13079" max="13079" width="36.28515625" style="23" customWidth="1"/>
    <col min="13080" max="13080" width="13.7109375" style="23" customWidth="1"/>
    <col min="13081" max="13081" width="7.7109375" style="23" customWidth="1"/>
    <col min="13082" max="13082" width="16.42578125" style="23" customWidth="1"/>
    <col min="13083" max="13083" width="25.140625" style="23" customWidth="1"/>
    <col min="13084" max="13084" width="31" style="23" customWidth="1"/>
    <col min="13085" max="13085" width="51" style="23" customWidth="1"/>
    <col min="13086" max="13086" width="23.28515625" style="23" customWidth="1"/>
    <col min="13087" max="13087" width="36.28515625" style="23" customWidth="1"/>
    <col min="13088" max="13088" width="13.7109375" style="23" customWidth="1"/>
    <col min="13089" max="13089" width="7.7109375" style="23" customWidth="1"/>
    <col min="13090" max="13090" width="16.42578125" style="23" customWidth="1"/>
    <col min="13091" max="13091" width="25.140625" style="23" customWidth="1"/>
    <col min="13092" max="13092" width="31" style="23" customWidth="1"/>
    <col min="13093" max="13093" width="51" style="23" customWidth="1"/>
    <col min="13094" max="13094" width="23.28515625" style="23" customWidth="1"/>
    <col min="13095" max="13095" width="36.28515625" style="23" customWidth="1"/>
    <col min="13096" max="13096" width="13.7109375" style="23" customWidth="1"/>
    <col min="13097" max="13097" width="7.7109375" style="23" customWidth="1"/>
    <col min="13098" max="13098" width="16.42578125" style="23" customWidth="1"/>
    <col min="13099" max="13099" width="25.140625" style="23" customWidth="1"/>
    <col min="13100" max="13100" width="31" style="23" customWidth="1"/>
    <col min="13101" max="13101" width="51" style="23" customWidth="1"/>
    <col min="13102" max="13102" width="23.28515625" style="23" customWidth="1"/>
    <col min="13103" max="13103" width="36.28515625" style="23" customWidth="1"/>
    <col min="13104" max="13104" width="13.7109375" style="23" customWidth="1"/>
    <col min="13105" max="13105" width="7.7109375" style="23" customWidth="1"/>
    <col min="13106" max="13106" width="16.42578125" style="23" customWidth="1"/>
    <col min="13107" max="13107" width="25.140625" style="23" customWidth="1"/>
    <col min="13108" max="13108" width="31" style="23" customWidth="1"/>
    <col min="13109" max="13109" width="51" style="23" customWidth="1"/>
    <col min="13110" max="13110" width="23.28515625" style="23" customWidth="1"/>
    <col min="13111" max="13111" width="36.28515625" style="23" customWidth="1"/>
    <col min="13112" max="13112" width="13.7109375" style="23" customWidth="1"/>
    <col min="13113" max="13113" width="7.7109375" style="23" customWidth="1"/>
    <col min="13114" max="13114" width="16.42578125" style="23" customWidth="1"/>
    <col min="13115" max="13115" width="25.140625" style="23" customWidth="1"/>
    <col min="13116" max="13116" width="31" style="23" customWidth="1"/>
    <col min="13117" max="13117" width="51" style="23" customWidth="1"/>
    <col min="13118" max="13118" width="23.28515625" style="23" customWidth="1"/>
    <col min="13119" max="13119" width="36.28515625" style="23" customWidth="1"/>
    <col min="13120" max="13120" width="13.7109375" style="23" customWidth="1"/>
    <col min="13121" max="13121" width="7.7109375" style="23" customWidth="1"/>
    <col min="13122" max="13122" width="16.42578125" style="23" customWidth="1"/>
    <col min="13123" max="13123" width="25.140625" style="23" customWidth="1"/>
    <col min="13124" max="13124" width="31" style="23" customWidth="1"/>
    <col min="13125" max="13125" width="51" style="23" customWidth="1"/>
    <col min="13126" max="13126" width="23.28515625" style="23" customWidth="1"/>
    <col min="13127" max="13127" width="36.28515625" style="23" customWidth="1"/>
    <col min="13128" max="13128" width="13.7109375" style="23" customWidth="1"/>
    <col min="13129" max="13129" width="7.7109375" style="23" customWidth="1"/>
    <col min="13130" max="13130" width="16.42578125" style="23" customWidth="1"/>
    <col min="13131" max="13131" width="25.140625" style="23" customWidth="1"/>
    <col min="13132" max="13132" width="31" style="23" customWidth="1"/>
    <col min="13133" max="13133" width="51" style="23" customWidth="1"/>
    <col min="13134" max="13134" width="23.28515625" style="23" customWidth="1"/>
    <col min="13135" max="13135" width="36.28515625" style="23" customWidth="1"/>
    <col min="13136" max="13136" width="13.7109375" style="23" customWidth="1"/>
    <col min="13137" max="13137" width="7.7109375" style="23" customWidth="1"/>
    <col min="13138" max="13138" width="16.42578125" style="23" customWidth="1"/>
    <col min="13139" max="13139" width="25.140625" style="23" customWidth="1"/>
    <col min="13140" max="13140" width="31" style="23" customWidth="1"/>
    <col min="13141" max="13141" width="51" style="23" customWidth="1"/>
    <col min="13142" max="13142" width="23.28515625" style="23" customWidth="1"/>
    <col min="13143" max="13143" width="36.28515625" style="23" customWidth="1"/>
    <col min="13144" max="13144" width="13.7109375" style="23" customWidth="1"/>
    <col min="13145" max="13145" width="7.7109375" style="23" customWidth="1"/>
    <col min="13146" max="13146" width="16.42578125" style="23" customWidth="1"/>
    <col min="13147" max="13147" width="25.140625" style="23" customWidth="1"/>
    <col min="13148" max="13148" width="31" style="23" customWidth="1"/>
    <col min="13149" max="13149" width="51" style="23" customWidth="1"/>
    <col min="13150" max="13150" width="23.28515625" style="23" customWidth="1"/>
    <col min="13151" max="13151" width="36.28515625" style="23" customWidth="1"/>
    <col min="13152" max="13152" width="13.7109375" style="23" customWidth="1"/>
    <col min="13153" max="13153" width="7.7109375" style="23" customWidth="1"/>
    <col min="13154" max="13154" width="16.42578125" style="23" customWidth="1"/>
    <col min="13155" max="13155" width="25.140625" style="23" customWidth="1"/>
    <col min="13156" max="13156" width="31" style="23" customWidth="1"/>
    <col min="13157" max="13157" width="51" style="23" customWidth="1"/>
    <col min="13158" max="13158" width="23.28515625" style="23" customWidth="1"/>
    <col min="13159" max="13159" width="36.28515625" style="23" customWidth="1"/>
    <col min="13160" max="13160" width="13.7109375" style="23" customWidth="1"/>
    <col min="13161" max="13161" width="7.7109375" style="23" customWidth="1"/>
    <col min="13162" max="13162" width="16.42578125" style="23" customWidth="1"/>
    <col min="13163" max="13163" width="25.140625" style="23" customWidth="1"/>
    <col min="13164" max="13164" width="31" style="23" customWidth="1"/>
    <col min="13165" max="13165" width="51" style="23" customWidth="1"/>
    <col min="13166" max="13166" width="23.28515625" style="23" customWidth="1"/>
    <col min="13167" max="13167" width="36.28515625" style="23" customWidth="1"/>
    <col min="13168" max="13168" width="13.7109375" style="23" customWidth="1"/>
    <col min="13169" max="13169" width="7.7109375" style="23" customWidth="1"/>
    <col min="13170" max="13170" width="16.42578125" style="23" customWidth="1"/>
    <col min="13171" max="13171" width="25.140625" style="23" customWidth="1"/>
    <col min="13172" max="13172" width="31" style="23" customWidth="1"/>
    <col min="13173" max="13173" width="51" style="23" customWidth="1"/>
    <col min="13174" max="13174" width="23.28515625" style="23" customWidth="1"/>
    <col min="13175" max="13175" width="36.28515625" style="23" customWidth="1"/>
    <col min="13176" max="13176" width="13.7109375" style="23" customWidth="1"/>
    <col min="13177" max="13177" width="7.7109375" style="23" customWidth="1"/>
    <col min="13178" max="13178" width="16.42578125" style="23" customWidth="1"/>
    <col min="13179" max="13179" width="25.140625" style="23" customWidth="1"/>
    <col min="13180" max="13180" width="31" style="23" customWidth="1"/>
    <col min="13181" max="13181" width="51" style="23" customWidth="1"/>
    <col min="13182" max="13182" width="23.28515625" style="23" customWidth="1"/>
    <col min="13183" max="13183" width="36.28515625" style="23" customWidth="1"/>
    <col min="13184" max="13184" width="13.7109375" style="23" customWidth="1"/>
    <col min="13185" max="13185" width="7.7109375" style="23" customWidth="1"/>
    <col min="13186" max="13186" width="16.42578125" style="23" customWidth="1"/>
    <col min="13187" max="13187" width="25.140625" style="23" customWidth="1"/>
    <col min="13188" max="13188" width="31" style="23" customWidth="1"/>
    <col min="13189" max="13189" width="51" style="23" customWidth="1"/>
    <col min="13190" max="13190" width="23.28515625" style="23" customWidth="1"/>
    <col min="13191" max="13191" width="36.28515625" style="23" customWidth="1"/>
    <col min="13192" max="13192" width="13.7109375" style="23" customWidth="1"/>
    <col min="13193" max="13193" width="7.7109375" style="23" customWidth="1"/>
    <col min="13194" max="13194" width="16.42578125" style="23" customWidth="1"/>
    <col min="13195" max="13195" width="25.140625" style="23" customWidth="1"/>
    <col min="13196" max="13196" width="31" style="23" customWidth="1"/>
    <col min="13197" max="13197" width="51" style="23" customWidth="1"/>
    <col min="13198" max="13198" width="23.28515625" style="23" customWidth="1"/>
    <col min="13199" max="13199" width="36.28515625" style="23" customWidth="1"/>
    <col min="13200" max="13200" width="13.7109375" style="23" customWidth="1"/>
    <col min="13201" max="13201" width="7.7109375" style="23" customWidth="1"/>
    <col min="13202" max="13202" width="16.42578125" style="23" customWidth="1"/>
    <col min="13203" max="13203" width="25.140625" style="23" customWidth="1"/>
    <col min="13204" max="13204" width="31" style="23" customWidth="1"/>
    <col min="13205" max="13205" width="51" style="23" customWidth="1"/>
    <col min="13206" max="13206" width="23.28515625" style="23" customWidth="1"/>
    <col min="13207" max="13207" width="36.28515625" style="23" customWidth="1"/>
    <col min="13208" max="13208" width="13.7109375" style="23" customWidth="1"/>
    <col min="13209" max="13209" width="7.7109375" style="23" customWidth="1"/>
    <col min="13210" max="13210" width="16.42578125" style="23" customWidth="1"/>
    <col min="13211" max="13211" width="25.140625" style="23" customWidth="1"/>
    <col min="13212" max="13212" width="31" style="23" customWidth="1"/>
    <col min="13213" max="13213" width="51" style="23" customWidth="1"/>
    <col min="13214" max="13214" width="23.28515625" style="23" customWidth="1"/>
    <col min="13215" max="13215" width="36.28515625" style="23" customWidth="1"/>
    <col min="13216" max="13216" width="13.7109375" style="23" customWidth="1"/>
    <col min="13217" max="13217" width="7.7109375" style="23" customWidth="1"/>
    <col min="13218" max="13218" width="16.42578125" style="23" customWidth="1"/>
    <col min="13219" max="13219" width="25.140625" style="23" customWidth="1"/>
    <col min="13220" max="13220" width="31" style="23" customWidth="1"/>
    <col min="13221" max="13221" width="51" style="23" customWidth="1"/>
    <col min="13222" max="13222" width="23.28515625" style="23" customWidth="1"/>
    <col min="13223" max="13223" width="36.28515625" style="23" customWidth="1"/>
    <col min="13224" max="13224" width="13.7109375" style="23" customWidth="1"/>
    <col min="13225" max="13225" width="7.7109375" style="23" customWidth="1"/>
    <col min="13226" max="13226" width="16.42578125" style="23" customWidth="1"/>
    <col min="13227" max="13227" width="25.140625" style="23" customWidth="1"/>
    <col min="13228" max="13228" width="31" style="23" customWidth="1"/>
    <col min="13229" max="13229" width="51" style="23" customWidth="1"/>
    <col min="13230" max="13230" width="23.28515625" style="23" customWidth="1"/>
    <col min="13231" max="13231" width="36.28515625" style="23" customWidth="1"/>
    <col min="13232" max="13232" width="13.7109375" style="23" customWidth="1"/>
    <col min="13233" max="13233" width="7.7109375" style="23" customWidth="1"/>
    <col min="13234" max="13234" width="16.42578125" style="23" customWidth="1"/>
    <col min="13235" max="13235" width="25.140625" style="23" customWidth="1"/>
    <col min="13236" max="13236" width="31" style="23" customWidth="1"/>
    <col min="13237" max="13237" width="51" style="23" customWidth="1"/>
    <col min="13238" max="13238" width="23.28515625" style="23" customWidth="1"/>
    <col min="13239" max="13239" width="36.28515625" style="23" customWidth="1"/>
    <col min="13240" max="13240" width="13.7109375" style="23" customWidth="1"/>
    <col min="13241" max="13241" width="7.7109375" style="23" customWidth="1"/>
    <col min="13242" max="13242" width="16.42578125" style="23" customWidth="1"/>
    <col min="13243" max="13243" width="25.140625" style="23" customWidth="1"/>
    <col min="13244" max="13244" width="31" style="23" customWidth="1"/>
    <col min="13245" max="13245" width="51" style="23" customWidth="1"/>
    <col min="13246" max="13246" width="23.28515625" style="23" customWidth="1"/>
    <col min="13247" max="13247" width="36.28515625" style="23" customWidth="1"/>
    <col min="13248" max="13248" width="13.7109375" style="23" customWidth="1"/>
    <col min="13249" max="13249" width="7.7109375" style="23" customWidth="1"/>
    <col min="13250" max="13250" width="16.42578125" style="23" customWidth="1"/>
    <col min="13251" max="13251" width="25.140625" style="23" customWidth="1"/>
    <col min="13252" max="13252" width="31" style="23" customWidth="1"/>
    <col min="13253" max="13253" width="51" style="23" customWidth="1"/>
    <col min="13254" max="13254" width="23.28515625" style="23" customWidth="1"/>
    <col min="13255" max="13255" width="36.28515625" style="23" customWidth="1"/>
    <col min="13256" max="13256" width="13.7109375" style="23" customWidth="1"/>
    <col min="13257" max="13257" width="7.7109375" style="23" customWidth="1"/>
    <col min="13258" max="13258" width="16.42578125" style="23" customWidth="1"/>
    <col min="13259" max="13259" width="25.140625" style="23" customWidth="1"/>
    <col min="13260" max="13260" width="31" style="23" customWidth="1"/>
    <col min="13261" max="13261" width="51" style="23" customWidth="1"/>
    <col min="13262" max="13262" width="23.28515625" style="23" customWidth="1"/>
    <col min="13263" max="13263" width="36.28515625" style="23" customWidth="1"/>
    <col min="13264" max="13264" width="13.7109375" style="23" customWidth="1"/>
    <col min="13265" max="13265" width="7.7109375" style="23" customWidth="1"/>
    <col min="13266" max="13266" width="16.42578125" style="23" customWidth="1"/>
    <col min="13267" max="13267" width="25.140625" style="23" customWidth="1"/>
    <col min="13268" max="13268" width="31" style="23" customWidth="1"/>
    <col min="13269" max="13269" width="51" style="23" customWidth="1"/>
    <col min="13270" max="13270" width="23.28515625" style="23" customWidth="1"/>
    <col min="13271" max="13271" width="36.28515625" style="23" customWidth="1"/>
    <col min="13272" max="13272" width="13.7109375" style="23" customWidth="1"/>
    <col min="13273" max="13273" width="7.7109375" style="23" customWidth="1"/>
    <col min="13274" max="13274" width="16.42578125" style="23" customWidth="1"/>
    <col min="13275" max="13275" width="25.140625" style="23" customWidth="1"/>
    <col min="13276" max="13276" width="31" style="23" customWidth="1"/>
    <col min="13277" max="13277" width="51" style="23" customWidth="1"/>
    <col min="13278" max="13278" width="23.28515625" style="23" customWidth="1"/>
    <col min="13279" max="13279" width="36.28515625" style="23" customWidth="1"/>
    <col min="13280" max="13280" width="13.7109375" style="23" customWidth="1"/>
    <col min="13281" max="13281" width="7.7109375" style="23" customWidth="1"/>
    <col min="13282" max="13282" width="16.42578125" style="23" customWidth="1"/>
    <col min="13283" max="13283" width="25.140625" style="23" customWidth="1"/>
    <col min="13284" max="13284" width="31" style="23" customWidth="1"/>
    <col min="13285" max="13285" width="51" style="23" customWidth="1"/>
    <col min="13286" max="13286" width="23.28515625" style="23" customWidth="1"/>
    <col min="13287" max="13287" width="36.28515625" style="23" customWidth="1"/>
    <col min="13288" max="13288" width="13.7109375" style="23" customWidth="1"/>
    <col min="13289" max="13289" width="7.7109375" style="23" customWidth="1"/>
    <col min="13290" max="13290" width="16.42578125" style="23" customWidth="1"/>
    <col min="13291" max="13291" width="25.140625" style="23" customWidth="1"/>
    <col min="13292" max="13292" width="31" style="23" customWidth="1"/>
    <col min="13293" max="13293" width="51" style="23" customWidth="1"/>
    <col min="13294" max="13294" width="23.28515625" style="23" customWidth="1"/>
    <col min="13295" max="13295" width="36.28515625" style="23" customWidth="1"/>
    <col min="13296" max="13296" width="13.7109375" style="23" customWidth="1"/>
    <col min="13297" max="13297" width="7.7109375" style="23" customWidth="1"/>
    <col min="13298" max="13298" width="16.42578125" style="23" customWidth="1"/>
    <col min="13299" max="13299" width="25.140625" style="23" customWidth="1"/>
    <col min="13300" max="13300" width="31" style="23" customWidth="1"/>
    <col min="13301" max="13301" width="51" style="23" customWidth="1"/>
    <col min="13302" max="13302" width="23.28515625" style="23" customWidth="1"/>
    <col min="13303" max="13303" width="36.28515625" style="23" customWidth="1"/>
    <col min="13304" max="13304" width="13.7109375" style="23" customWidth="1"/>
    <col min="13305" max="13305" width="7.7109375" style="23" customWidth="1"/>
    <col min="13306" max="13306" width="16.42578125" style="23" customWidth="1"/>
    <col min="13307" max="13307" width="25.140625" style="23" customWidth="1"/>
    <col min="13308" max="13308" width="31" style="23" customWidth="1"/>
    <col min="13309" max="13309" width="51" style="23" customWidth="1"/>
    <col min="13310" max="13310" width="23.28515625" style="23" customWidth="1"/>
    <col min="13311" max="13311" width="36.28515625" style="23" customWidth="1"/>
    <col min="13312" max="13312" width="13.7109375" style="23" customWidth="1"/>
    <col min="13313" max="13313" width="7.7109375" style="23" customWidth="1"/>
    <col min="13314" max="13314" width="16.42578125" style="23" customWidth="1"/>
    <col min="13315" max="13315" width="25.140625" style="23" customWidth="1"/>
    <col min="13316" max="13316" width="31" style="23" customWidth="1"/>
    <col min="13317" max="13317" width="51" style="23" customWidth="1"/>
    <col min="13318" max="13318" width="23.28515625" style="23" customWidth="1"/>
    <col min="13319" max="13319" width="36.28515625" style="23" customWidth="1"/>
    <col min="13320" max="13320" width="13.7109375" style="23" customWidth="1"/>
    <col min="13321" max="13321" width="7.7109375" style="23" customWidth="1"/>
    <col min="13322" max="13322" width="16.42578125" style="23" customWidth="1"/>
    <col min="13323" max="13323" width="25.140625" style="23" customWidth="1"/>
    <col min="13324" max="13324" width="31" style="23" customWidth="1"/>
    <col min="13325" max="13325" width="51" style="23" customWidth="1"/>
    <col min="13326" max="13326" width="23.28515625" style="23" customWidth="1"/>
    <col min="13327" max="13327" width="36.28515625" style="23" customWidth="1"/>
    <col min="13328" max="13328" width="13.7109375" style="23" customWidth="1"/>
    <col min="13329" max="13329" width="7.7109375" style="23" customWidth="1"/>
    <col min="13330" max="13330" width="16.42578125" style="23" customWidth="1"/>
    <col min="13331" max="13331" width="25.140625" style="23" customWidth="1"/>
    <col min="13332" max="13332" width="31" style="23" customWidth="1"/>
    <col min="13333" max="13333" width="51" style="23" customWidth="1"/>
    <col min="13334" max="13334" width="23.28515625" style="23" customWidth="1"/>
    <col min="13335" max="13335" width="36.28515625" style="23" customWidth="1"/>
    <col min="13336" max="13336" width="13.7109375" style="23" customWidth="1"/>
    <col min="13337" max="13337" width="7.7109375" style="23" customWidth="1"/>
    <col min="13338" max="13338" width="16.42578125" style="23" customWidth="1"/>
    <col min="13339" max="13339" width="25.140625" style="23" customWidth="1"/>
    <col min="13340" max="13340" width="31" style="23" customWidth="1"/>
    <col min="13341" max="13341" width="51" style="23" customWidth="1"/>
    <col min="13342" max="13342" width="23.28515625" style="23" customWidth="1"/>
    <col min="13343" max="13343" width="36.28515625" style="23" customWidth="1"/>
    <col min="13344" max="13344" width="13.7109375" style="23" customWidth="1"/>
    <col min="13345" max="13345" width="7.7109375" style="23" customWidth="1"/>
    <col min="13346" max="13346" width="16.42578125" style="23" customWidth="1"/>
    <col min="13347" max="13347" width="25.140625" style="23" customWidth="1"/>
    <col min="13348" max="13348" width="31" style="23" customWidth="1"/>
    <col min="13349" max="13349" width="51" style="23" customWidth="1"/>
    <col min="13350" max="13350" width="23.28515625" style="23" customWidth="1"/>
    <col min="13351" max="13351" width="36.28515625" style="23" customWidth="1"/>
    <col min="13352" max="13352" width="13.7109375" style="23" customWidth="1"/>
    <col min="13353" max="13353" width="7.7109375" style="23" customWidth="1"/>
    <col min="13354" max="13354" width="16.42578125" style="23" customWidth="1"/>
    <col min="13355" max="13355" width="25.140625" style="23" customWidth="1"/>
    <col min="13356" max="13356" width="31" style="23" customWidth="1"/>
    <col min="13357" max="13357" width="51" style="23" customWidth="1"/>
    <col min="13358" max="13358" width="23.28515625" style="23" customWidth="1"/>
    <col min="13359" max="13359" width="36.28515625" style="23" customWidth="1"/>
    <col min="13360" max="13360" width="13.7109375" style="23" customWidth="1"/>
    <col min="13361" max="13361" width="7.7109375" style="23" customWidth="1"/>
    <col min="13362" max="13362" width="16.42578125" style="23" customWidth="1"/>
    <col min="13363" max="13363" width="25.140625" style="23" customWidth="1"/>
    <col min="13364" max="13364" width="31" style="23" customWidth="1"/>
    <col min="13365" max="13365" width="51" style="23" customWidth="1"/>
    <col min="13366" max="13366" width="23.28515625" style="23" customWidth="1"/>
    <col min="13367" max="13367" width="36.28515625" style="23" customWidth="1"/>
    <col min="13368" max="13368" width="13.7109375" style="23" customWidth="1"/>
    <col min="13369" max="13369" width="7.7109375" style="23" customWidth="1"/>
    <col min="13370" max="13370" width="16.42578125" style="23" customWidth="1"/>
    <col min="13371" max="13371" width="25.140625" style="23" customWidth="1"/>
    <col min="13372" max="13372" width="31" style="23" customWidth="1"/>
    <col min="13373" max="13373" width="51" style="23" customWidth="1"/>
    <col min="13374" max="13374" width="23.28515625" style="23" customWidth="1"/>
    <col min="13375" max="13375" width="36.28515625" style="23" customWidth="1"/>
    <col min="13376" max="13376" width="13.7109375" style="23" customWidth="1"/>
    <col min="13377" max="13377" width="7.7109375" style="23" customWidth="1"/>
    <col min="13378" max="13378" width="16.42578125" style="23" customWidth="1"/>
    <col min="13379" max="13379" width="25.140625" style="23" customWidth="1"/>
    <col min="13380" max="13380" width="31" style="23" customWidth="1"/>
    <col min="13381" max="13381" width="51" style="23" customWidth="1"/>
    <col min="13382" max="13382" width="23.28515625" style="23" customWidth="1"/>
    <col min="13383" max="13383" width="36.28515625" style="23" customWidth="1"/>
    <col min="13384" max="13384" width="13.7109375" style="23" customWidth="1"/>
    <col min="13385" max="13385" width="7.7109375" style="23" customWidth="1"/>
    <col min="13386" max="13386" width="16.42578125" style="23" customWidth="1"/>
    <col min="13387" max="13387" width="25.140625" style="23" customWidth="1"/>
    <col min="13388" max="13388" width="31" style="23" customWidth="1"/>
    <col min="13389" max="13389" width="51" style="23" customWidth="1"/>
    <col min="13390" max="13390" width="23.28515625" style="23" customWidth="1"/>
    <col min="13391" max="13391" width="36.28515625" style="23" customWidth="1"/>
    <col min="13392" max="13392" width="13.7109375" style="23" customWidth="1"/>
    <col min="13393" max="13393" width="7.7109375" style="23" customWidth="1"/>
    <col min="13394" max="13394" width="16.42578125" style="23" customWidth="1"/>
    <col min="13395" max="13395" width="25.140625" style="23" customWidth="1"/>
    <col min="13396" max="13396" width="31" style="23" customWidth="1"/>
    <col min="13397" max="13397" width="51" style="23" customWidth="1"/>
    <col min="13398" max="13398" width="23.28515625" style="23" customWidth="1"/>
    <col min="13399" max="13399" width="36.28515625" style="23" customWidth="1"/>
    <col min="13400" max="13400" width="13.7109375" style="23" customWidth="1"/>
    <col min="13401" max="13401" width="7.7109375" style="23" customWidth="1"/>
    <col min="13402" max="13402" width="16.42578125" style="23" customWidth="1"/>
    <col min="13403" max="13403" width="25.140625" style="23" customWidth="1"/>
    <col min="13404" max="13404" width="31" style="23" customWidth="1"/>
    <col min="13405" max="13405" width="51" style="23" customWidth="1"/>
    <col min="13406" max="13406" width="23.28515625" style="23" customWidth="1"/>
    <col min="13407" max="13407" width="36.28515625" style="23" customWidth="1"/>
    <col min="13408" max="13408" width="13.7109375" style="23" customWidth="1"/>
    <col min="13409" max="13409" width="7.7109375" style="23" customWidth="1"/>
    <col min="13410" max="13410" width="16.42578125" style="23" customWidth="1"/>
    <col min="13411" max="13411" width="25.140625" style="23" customWidth="1"/>
    <col min="13412" max="13412" width="31" style="23" customWidth="1"/>
    <col min="13413" max="13413" width="51" style="23" customWidth="1"/>
    <col min="13414" max="13414" width="23.28515625" style="23" customWidth="1"/>
    <col min="13415" max="13415" width="36.28515625" style="23" customWidth="1"/>
    <col min="13416" max="13416" width="13.7109375" style="23" customWidth="1"/>
    <col min="13417" max="13417" width="7.7109375" style="23" customWidth="1"/>
    <col min="13418" max="13418" width="16.42578125" style="23" customWidth="1"/>
    <col min="13419" max="13419" width="25.140625" style="23" customWidth="1"/>
    <col min="13420" max="13420" width="31" style="23" customWidth="1"/>
    <col min="13421" max="13421" width="51" style="23" customWidth="1"/>
    <col min="13422" max="13422" width="23.28515625" style="23" customWidth="1"/>
    <col min="13423" max="13423" width="36.28515625" style="23" customWidth="1"/>
    <col min="13424" max="13424" width="13.7109375" style="23" customWidth="1"/>
    <col min="13425" max="13425" width="7.7109375" style="23" customWidth="1"/>
    <col min="13426" max="13426" width="16.42578125" style="23" customWidth="1"/>
    <col min="13427" max="13427" width="25.140625" style="23" customWidth="1"/>
    <col min="13428" max="13428" width="31" style="23" customWidth="1"/>
    <col min="13429" max="13429" width="51" style="23" customWidth="1"/>
    <col min="13430" max="13430" width="23.28515625" style="23" customWidth="1"/>
    <col min="13431" max="13431" width="36.28515625" style="23" customWidth="1"/>
    <col min="13432" max="13432" width="13.7109375" style="23" customWidth="1"/>
    <col min="13433" max="13433" width="7.7109375" style="23" customWidth="1"/>
    <col min="13434" max="13434" width="16.42578125" style="23" customWidth="1"/>
    <col min="13435" max="13435" width="25.140625" style="23" customWidth="1"/>
    <col min="13436" max="13436" width="31" style="23" customWidth="1"/>
    <col min="13437" max="13437" width="51" style="23" customWidth="1"/>
    <col min="13438" max="13438" width="23.28515625" style="23" customWidth="1"/>
    <col min="13439" max="13439" width="36.28515625" style="23" customWidth="1"/>
    <col min="13440" max="13440" width="13.7109375" style="23" customWidth="1"/>
    <col min="13441" max="13441" width="7.7109375" style="23" customWidth="1"/>
    <col min="13442" max="13442" width="16.42578125" style="23" customWidth="1"/>
    <col min="13443" max="13443" width="25.140625" style="23" customWidth="1"/>
    <col min="13444" max="13444" width="31" style="23" customWidth="1"/>
    <col min="13445" max="13445" width="51" style="23" customWidth="1"/>
    <col min="13446" max="13446" width="23.28515625" style="23" customWidth="1"/>
    <col min="13447" max="13447" width="36.28515625" style="23" customWidth="1"/>
    <col min="13448" max="13448" width="13.7109375" style="23" customWidth="1"/>
    <col min="13449" max="13449" width="7.7109375" style="23" customWidth="1"/>
    <col min="13450" max="13450" width="16.42578125" style="23" customWidth="1"/>
    <col min="13451" max="13451" width="25.140625" style="23" customWidth="1"/>
    <col min="13452" max="13452" width="31" style="23" customWidth="1"/>
    <col min="13453" max="13453" width="51" style="23" customWidth="1"/>
    <col min="13454" max="13454" width="23.28515625" style="23" customWidth="1"/>
    <col min="13455" max="13455" width="36.28515625" style="23" customWidth="1"/>
    <col min="13456" max="13456" width="13.7109375" style="23" customWidth="1"/>
    <col min="13457" max="13457" width="7.7109375" style="23" customWidth="1"/>
    <col min="13458" max="13458" width="16.42578125" style="23" customWidth="1"/>
    <col min="13459" max="13459" width="25.140625" style="23" customWidth="1"/>
    <col min="13460" max="13460" width="31" style="23" customWidth="1"/>
    <col min="13461" max="13461" width="51" style="23" customWidth="1"/>
    <col min="13462" max="13462" width="23.28515625" style="23" customWidth="1"/>
    <col min="13463" max="13463" width="36.28515625" style="23" customWidth="1"/>
    <col min="13464" max="13464" width="13.7109375" style="23" customWidth="1"/>
    <col min="13465" max="13465" width="7.7109375" style="23" customWidth="1"/>
    <col min="13466" max="13466" width="16.42578125" style="23" customWidth="1"/>
    <col min="13467" max="13467" width="25.140625" style="23" customWidth="1"/>
    <col min="13468" max="13468" width="31" style="23" customWidth="1"/>
    <col min="13469" max="13469" width="51" style="23" customWidth="1"/>
    <col min="13470" max="13470" width="23.28515625" style="23" customWidth="1"/>
    <col min="13471" max="13471" width="36.28515625" style="23" customWidth="1"/>
    <col min="13472" max="13472" width="13.7109375" style="23" customWidth="1"/>
    <col min="13473" max="13473" width="7.7109375" style="23" customWidth="1"/>
    <col min="13474" max="13474" width="16.42578125" style="23" customWidth="1"/>
    <col min="13475" max="13475" width="25.140625" style="23" customWidth="1"/>
    <col min="13476" max="13476" width="31" style="23" customWidth="1"/>
    <col min="13477" max="13477" width="51" style="23" customWidth="1"/>
    <col min="13478" max="13478" width="23.28515625" style="23" customWidth="1"/>
    <col min="13479" max="13479" width="36.28515625" style="23" customWidth="1"/>
    <col min="13480" max="13480" width="13.7109375" style="23" customWidth="1"/>
    <col min="13481" max="13481" width="7.7109375" style="23" customWidth="1"/>
    <col min="13482" max="13482" width="16.42578125" style="23" customWidth="1"/>
    <col min="13483" max="13483" width="25.140625" style="23" customWidth="1"/>
    <col min="13484" max="13484" width="31" style="23" customWidth="1"/>
    <col min="13485" max="13485" width="51" style="23" customWidth="1"/>
    <col min="13486" max="13486" width="23.28515625" style="23" customWidth="1"/>
    <col min="13487" max="13487" width="36.28515625" style="23" customWidth="1"/>
    <col min="13488" max="13488" width="13.7109375" style="23" customWidth="1"/>
    <col min="13489" max="13489" width="7.7109375" style="23" customWidth="1"/>
    <col min="13490" max="13490" width="16.42578125" style="23" customWidth="1"/>
    <col min="13491" max="13491" width="25.140625" style="23" customWidth="1"/>
    <col min="13492" max="13492" width="31" style="23" customWidth="1"/>
    <col min="13493" max="13493" width="51" style="23" customWidth="1"/>
    <col min="13494" max="13494" width="23.28515625" style="23" customWidth="1"/>
    <col min="13495" max="13495" width="36.28515625" style="23" customWidth="1"/>
    <col min="13496" max="13496" width="13.7109375" style="23" customWidth="1"/>
    <col min="13497" max="13497" width="7.7109375" style="23" customWidth="1"/>
    <col min="13498" max="13498" width="16.42578125" style="23" customWidth="1"/>
    <col min="13499" max="13499" width="25.140625" style="23" customWidth="1"/>
    <col min="13500" max="13500" width="31" style="23" customWidth="1"/>
    <col min="13501" max="13501" width="51" style="23" customWidth="1"/>
    <col min="13502" max="13502" width="23.28515625" style="23" customWidth="1"/>
    <col min="13503" max="13503" width="36.28515625" style="23" customWidth="1"/>
    <col min="13504" max="13504" width="13.7109375" style="23" customWidth="1"/>
    <col min="13505" max="13505" width="7.7109375" style="23" customWidth="1"/>
    <col min="13506" max="13506" width="16.42578125" style="23" customWidth="1"/>
    <col min="13507" max="13507" width="25.140625" style="23" customWidth="1"/>
    <col min="13508" max="13508" width="31" style="23" customWidth="1"/>
    <col min="13509" max="13509" width="51" style="23" customWidth="1"/>
    <col min="13510" max="13510" width="23.28515625" style="23" customWidth="1"/>
    <col min="13511" max="13511" width="36.28515625" style="23" customWidth="1"/>
    <col min="13512" max="13512" width="13.7109375" style="23" customWidth="1"/>
    <col min="13513" max="13513" width="7.7109375" style="23" customWidth="1"/>
    <col min="13514" max="13514" width="16.42578125" style="23" customWidth="1"/>
    <col min="13515" max="13515" width="25.140625" style="23" customWidth="1"/>
    <col min="13516" max="13516" width="31" style="23" customWidth="1"/>
    <col min="13517" max="13517" width="51" style="23" customWidth="1"/>
    <col min="13518" max="13518" width="23.28515625" style="23" customWidth="1"/>
    <col min="13519" max="13519" width="36.28515625" style="23" customWidth="1"/>
    <col min="13520" max="13520" width="13.7109375" style="23" customWidth="1"/>
    <col min="13521" max="13521" width="7.7109375" style="23" customWidth="1"/>
    <col min="13522" max="13522" width="16.42578125" style="23" customWidth="1"/>
    <col min="13523" max="13523" width="25.140625" style="23" customWidth="1"/>
    <col min="13524" max="13524" width="31" style="23" customWidth="1"/>
    <col min="13525" max="13525" width="51" style="23" customWidth="1"/>
    <col min="13526" max="13526" width="23.28515625" style="23" customWidth="1"/>
    <col min="13527" max="13527" width="36.28515625" style="23" customWidth="1"/>
    <col min="13528" max="13528" width="13.7109375" style="23" customWidth="1"/>
    <col min="13529" max="13529" width="7.7109375" style="23" customWidth="1"/>
    <col min="13530" max="13530" width="16.42578125" style="23" customWidth="1"/>
    <col min="13531" max="13531" width="25.140625" style="23" customWidth="1"/>
    <col min="13532" max="13532" width="31" style="23" customWidth="1"/>
    <col min="13533" max="13533" width="51" style="23" customWidth="1"/>
    <col min="13534" max="13534" width="23.28515625" style="23" customWidth="1"/>
    <col min="13535" max="13535" width="36.28515625" style="23" customWidth="1"/>
    <col min="13536" max="13536" width="13.7109375" style="23" customWidth="1"/>
    <col min="13537" max="13537" width="7.7109375" style="23" customWidth="1"/>
    <col min="13538" max="13538" width="16.42578125" style="23" customWidth="1"/>
    <col min="13539" max="13539" width="25.140625" style="23" customWidth="1"/>
    <col min="13540" max="13540" width="31" style="23" customWidth="1"/>
    <col min="13541" max="13541" width="51" style="23" customWidth="1"/>
    <col min="13542" max="13542" width="23.28515625" style="23" customWidth="1"/>
    <col min="13543" max="13543" width="36.28515625" style="23" customWidth="1"/>
    <col min="13544" max="13544" width="13.7109375" style="23" customWidth="1"/>
    <col min="13545" max="13545" width="7.7109375" style="23" customWidth="1"/>
    <col min="13546" max="13546" width="16.42578125" style="23" customWidth="1"/>
    <col min="13547" max="13547" width="25.140625" style="23" customWidth="1"/>
    <col min="13548" max="13548" width="31" style="23" customWidth="1"/>
    <col min="13549" max="13549" width="51" style="23" customWidth="1"/>
    <col min="13550" max="13550" width="23.28515625" style="23" customWidth="1"/>
    <col min="13551" max="13551" width="36.28515625" style="23" customWidth="1"/>
    <col min="13552" max="13552" width="13.7109375" style="23" customWidth="1"/>
    <col min="13553" max="13553" width="7.7109375" style="23" customWidth="1"/>
    <col min="13554" max="13554" width="16.42578125" style="23" customWidth="1"/>
    <col min="13555" max="13555" width="25.140625" style="23" customWidth="1"/>
    <col min="13556" max="13556" width="31" style="23" customWidth="1"/>
    <col min="13557" max="13557" width="51" style="23" customWidth="1"/>
    <col min="13558" max="13558" width="23.28515625" style="23" customWidth="1"/>
    <col min="13559" max="13559" width="36.28515625" style="23" customWidth="1"/>
    <col min="13560" max="13560" width="13.7109375" style="23" customWidth="1"/>
    <col min="13561" max="13561" width="7.7109375" style="23" customWidth="1"/>
    <col min="13562" max="13562" width="16.42578125" style="23" customWidth="1"/>
    <col min="13563" max="13563" width="25.140625" style="23" customWidth="1"/>
    <col min="13564" max="13564" width="31" style="23" customWidth="1"/>
    <col min="13565" max="13565" width="51" style="23" customWidth="1"/>
    <col min="13566" max="13566" width="23.28515625" style="23" customWidth="1"/>
    <col min="13567" max="13567" width="36.28515625" style="23" customWidth="1"/>
    <col min="13568" max="13568" width="13.7109375" style="23" customWidth="1"/>
    <col min="13569" max="13569" width="7.7109375" style="23" customWidth="1"/>
    <col min="13570" max="13570" width="16.42578125" style="23" customWidth="1"/>
    <col min="13571" max="13571" width="25.140625" style="23" customWidth="1"/>
    <col min="13572" max="13572" width="31" style="23" customWidth="1"/>
    <col min="13573" max="13573" width="51" style="23" customWidth="1"/>
    <col min="13574" max="13574" width="23.28515625" style="23" customWidth="1"/>
    <col min="13575" max="13575" width="36.28515625" style="23" customWidth="1"/>
    <col min="13576" max="13576" width="13.7109375" style="23" customWidth="1"/>
    <col min="13577" max="13577" width="7.7109375" style="23" customWidth="1"/>
    <col min="13578" max="13578" width="16.42578125" style="23" customWidth="1"/>
    <col min="13579" max="13579" width="25.140625" style="23" customWidth="1"/>
    <col min="13580" max="13580" width="31" style="23" customWidth="1"/>
    <col min="13581" max="13581" width="51" style="23" customWidth="1"/>
    <col min="13582" max="13582" width="23.28515625" style="23" customWidth="1"/>
    <col min="13583" max="13583" width="36.28515625" style="23" customWidth="1"/>
    <col min="13584" max="13584" width="13.7109375" style="23" customWidth="1"/>
    <col min="13585" max="13585" width="7.7109375" style="23" customWidth="1"/>
    <col min="13586" max="13586" width="16.42578125" style="23" customWidth="1"/>
    <col min="13587" max="13587" width="25.140625" style="23" customWidth="1"/>
    <col min="13588" max="13588" width="31" style="23" customWidth="1"/>
    <col min="13589" max="13589" width="51" style="23" customWidth="1"/>
    <col min="13590" max="13590" width="23.28515625" style="23" customWidth="1"/>
    <col min="13591" max="13591" width="36.28515625" style="23" customWidth="1"/>
    <col min="13592" max="13592" width="13.7109375" style="23" customWidth="1"/>
    <col min="13593" max="13593" width="7.7109375" style="23" customWidth="1"/>
    <col min="13594" max="13594" width="16.42578125" style="23" customWidth="1"/>
    <col min="13595" max="13595" width="25.140625" style="23" customWidth="1"/>
    <col min="13596" max="13596" width="31" style="23" customWidth="1"/>
    <col min="13597" max="13597" width="51" style="23" customWidth="1"/>
    <col min="13598" max="13598" width="23.28515625" style="23" customWidth="1"/>
    <col min="13599" max="13599" width="36.28515625" style="23" customWidth="1"/>
    <col min="13600" max="13600" width="13.7109375" style="23" customWidth="1"/>
    <col min="13601" max="13601" width="7.7109375" style="23" customWidth="1"/>
    <col min="13602" max="13602" width="16.42578125" style="23" customWidth="1"/>
    <col min="13603" max="13603" width="25.140625" style="23" customWidth="1"/>
    <col min="13604" max="13604" width="31" style="23" customWidth="1"/>
    <col min="13605" max="13605" width="51" style="23" customWidth="1"/>
    <col min="13606" max="13606" width="23.28515625" style="23" customWidth="1"/>
    <col min="13607" max="13607" width="36.28515625" style="23" customWidth="1"/>
    <col min="13608" max="13608" width="13.7109375" style="23" customWidth="1"/>
    <col min="13609" max="13609" width="7.7109375" style="23" customWidth="1"/>
    <col min="13610" max="13610" width="16.42578125" style="23" customWidth="1"/>
    <col min="13611" max="13611" width="25.140625" style="23" customWidth="1"/>
    <col min="13612" max="13612" width="31" style="23" customWidth="1"/>
    <col min="13613" max="13613" width="51" style="23" customWidth="1"/>
    <col min="13614" max="13614" width="23.28515625" style="23" customWidth="1"/>
    <col min="13615" max="13615" width="36.28515625" style="23" customWidth="1"/>
    <col min="13616" max="13616" width="13.7109375" style="23" customWidth="1"/>
    <col min="13617" max="13617" width="7.7109375" style="23" customWidth="1"/>
    <col min="13618" max="13618" width="16.42578125" style="23" customWidth="1"/>
    <col min="13619" max="13619" width="25.140625" style="23" customWidth="1"/>
    <col min="13620" max="13620" width="31" style="23" customWidth="1"/>
    <col min="13621" max="13621" width="51" style="23" customWidth="1"/>
    <col min="13622" max="13622" width="23.28515625" style="23" customWidth="1"/>
    <col min="13623" max="13623" width="36.28515625" style="23" customWidth="1"/>
    <col min="13624" max="13624" width="13.7109375" style="23" customWidth="1"/>
    <col min="13625" max="13625" width="7.7109375" style="23" customWidth="1"/>
    <col min="13626" max="13626" width="16.42578125" style="23" customWidth="1"/>
    <col min="13627" max="13627" width="25.140625" style="23" customWidth="1"/>
    <col min="13628" max="13628" width="31" style="23" customWidth="1"/>
    <col min="13629" max="13629" width="51" style="23" customWidth="1"/>
    <col min="13630" max="13630" width="23.28515625" style="23" customWidth="1"/>
    <col min="13631" max="13631" width="36.28515625" style="23" customWidth="1"/>
    <col min="13632" max="13632" width="13.7109375" style="23" customWidth="1"/>
    <col min="13633" max="13633" width="7.7109375" style="23" customWidth="1"/>
    <col min="13634" max="13634" width="16.42578125" style="23" customWidth="1"/>
    <col min="13635" max="13635" width="25.140625" style="23" customWidth="1"/>
    <col min="13636" max="13636" width="31" style="23" customWidth="1"/>
    <col min="13637" max="13637" width="51" style="23" customWidth="1"/>
    <col min="13638" max="13638" width="23.28515625" style="23" customWidth="1"/>
    <col min="13639" max="13639" width="36.28515625" style="23" customWidth="1"/>
    <col min="13640" max="13640" width="13.7109375" style="23" customWidth="1"/>
    <col min="13641" max="13641" width="7.7109375" style="23" customWidth="1"/>
    <col min="13642" max="13642" width="16.42578125" style="23" customWidth="1"/>
    <col min="13643" max="13643" width="25.140625" style="23" customWidth="1"/>
    <col min="13644" max="13644" width="31" style="23" customWidth="1"/>
    <col min="13645" max="13645" width="51" style="23" customWidth="1"/>
    <col min="13646" max="13646" width="23.28515625" style="23" customWidth="1"/>
    <col min="13647" max="13647" width="36.28515625" style="23" customWidth="1"/>
    <col min="13648" max="13648" width="13.7109375" style="23" customWidth="1"/>
    <col min="13649" max="13649" width="7.7109375" style="23" customWidth="1"/>
    <col min="13650" max="13650" width="16.42578125" style="23" customWidth="1"/>
    <col min="13651" max="13651" width="25.140625" style="23" customWidth="1"/>
    <col min="13652" max="13652" width="31" style="23" customWidth="1"/>
    <col min="13653" max="13653" width="51" style="23" customWidth="1"/>
    <col min="13654" max="13654" width="23.28515625" style="23" customWidth="1"/>
    <col min="13655" max="13655" width="36.28515625" style="23" customWidth="1"/>
    <col min="13656" max="13656" width="13.7109375" style="23" customWidth="1"/>
    <col min="13657" max="13657" width="7.7109375" style="23" customWidth="1"/>
    <col min="13658" max="13658" width="16.42578125" style="23" customWidth="1"/>
    <col min="13659" max="13659" width="25.140625" style="23" customWidth="1"/>
    <col min="13660" max="13660" width="31" style="23" customWidth="1"/>
    <col min="13661" max="13661" width="51" style="23" customWidth="1"/>
    <col min="13662" max="13662" width="23.28515625" style="23" customWidth="1"/>
    <col min="13663" max="13663" width="36.28515625" style="23" customWidth="1"/>
    <col min="13664" max="13664" width="13.7109375" style="23" customWidth="1"/>
    <col min="13665" max="13665" width="7.7109375" style="23" customWidth="1"/>
    <col min="13666" max="13666" width="16.42578125" style="23" customWidth="1"/>
    <col min="13667" max="13667" width="25.140625" style="23" customWidth="1"/>
    <col min="13668" max="13668" width="31" style="23" customWidth="1"/>
    <col min="13669" max="13669" width="51" style="23" customWidth="1"/>
    <col min="13670" max="13670" width="23.28515625" style="23" customWidth="1"/>
    <col min="13671" max="13671" width="36.28515625" style="23" customWidth="1"/>
    <col min="13672" max="13672" width="13.7109375" style="23" customWidth="1"/>
    <col min="13673" max="13673" width="7.7109375" style="23" customWidth="1"/>
    <col min="13674" max="13674" width="16.42578125" style="23" customWidth="1"/>
    <col min="13675" max="13675" width="25.140625" style="23" customWidth="1"/>
    <col min="13676" max="13676" width="31" style="23" customWidth="1"/>
    <col min="13677" max="13677" width="51" style="23" customWidth="1"/>
    <col min="13678" max="13678" width="23.28515625" style="23" customWidth="1"/>
    <col min="13679" max="13679" width="36.28515625" style="23" customWidth="1"/>
    <col min="13680" max="13680" width="13.7109375" style="23" customWidth="1"/>
    <col min="13681" max="13681" width="7.7109375" style="23" customWidth="1"/>
    <col min="13682" max="13682" width="16.42578125" style="23" customWidth="1"/>
    <col min="13683" max="13683" width="25.140625" style="23" customWidth="1"/>
    <col min="13684" max="13684" width="31" style="23" customWidth="1"/>
    <col min="13685" max="13685" width="51" style="23" customWidth="1"/>
    <col min="13686" max="13686" width="23.28515625" style="23" customWidth="1"/>
    <col min="13687" max="13687" width="36.28515625" style="23" customWidth="1"/>
    <col min="13688" max="13688" width="13.7109375" style="23" customWidth="1"/>
    <col min="13689" max="13689" width="7.7109375" style="23" customWidth="1"/>
    <col min="13690" max="13690" width="16.42578125" style="23" customWidth="1"/>
    <col min="13691" max="13691" width="25.140625" style="23" customWidth="1"/>
    <col min="13692" max="13692" width="31" style="23" customWidth="1"/>
    <col min="13693" max="13693" width="51" style="23" customWidth="1"/>
    <col min="13694" max="13694" width="23.28515625" style="23" customWidth="1"/>
    <col min="13695" max="13695" width="36.28515625" style="23" customWidth="1"/>
    <col min="13696" max="13696" width="13.7109375" style="23" customWidth="1"/>
    <col min="13697" max="13697" width="7.7109375" style="23" customWidth="1"/>
    <col min="13698" max="13698" width="16.42578125" style="23" customWidth="1"/>
    <col min="13699" max="13699" width="25.140625" style="23" customWidth="1"/>
    <col min="13700" max="13700" width="31" style="23" customWidth="1"/>
    <col min="13701" max="13701" width="51" style="23" customWidth="1"/>
    <col min="13702" max="13702" width="23.28515625" style="23" customWidth="1"/>
    <col min="13703" max="13703" width="36.28515625" style="23" customWidth="1"/>
    <col min="13704" max="13704" width="13.7109375" style="23" customWidth="1"/>
    <col min="13705" max="13705" width="7.7109375" style="23" customWidth="1"/>
    <col min="13706" max="13706" width="16.42578125" style="23" customWidth="1"/>
    <col min="13707" max="13707" width="25.140625" style="23" customWidth="1"/>
    <col min="13708" max="13708" width="31" style="23" customWidth="1"/>
    <col min="13709" max="13709" width="51" style="23" customWidth="1"/>
    <col min="13710" max="13710" width="23.28515625" style="23" customWidth="1"/>
    <col min="13711" max="13711" width="36.28515625" style="23" customWidth="1"/>
    <col min="13712" max="13712" width="13.7109375" style="23" customWidth="1"/>
    <col min="13713" max="13713" width="7.7109375" style="23" customWidth="1"/>
    <col min="13714" max="13714" width="16.42578125" style="23" customWidth="1"/>
    <col min="13715" max="13715" width="25.140625" style="23" customWidth="1"/>
    <col min="13716" max="13716" width="31" style="23" customWidth="1"/>
    <col min="13717" max="13717" width="51" style="23" customWidth="1"/>
    <col min="13718" max="13718" width="23.28515625" style="23" customWidth="1"/>
    <col min="13719" max="13719" width="36.28515625" style="23" customWidth="1"/>
    <col min="13720" max="13720" width="13.7109375" style="23" customWidth="1"/>
    <col min="13721" max="13721" width="7.7109375" style="23" customWidth="1"/>
    <col min="13722" max="13722" width="16.42578125" style="23" customWidth="1"/>
    <col min="13723" max="13723" width="25.140625" style="23" customWidth="1"/>
    <col min="13724" max="13724" width="31" style="23" customWidth="1"/>
    <col min="13725" max="13725" width="51" style="23" customWidth="1"/>
    <col min="13726" max="13726" width="23.28515625" style="23" customWidth="1"/>
    <col min="13727" max="13727" width="36.28515625" style="23" customWidth="1"/>
    <col min="13728" max="13728" width="13.7109375" style="23" customWidth="1"/>
    <col min="13729" max="13729" width="7.7109375" style="23" customWidth="1"/>
    <col min="13730" max="13730" width="16.42578125" style="23" customWidth="1"/>
    <col min="13731" max="13731" width="25.140625" style="23" customWidth="1"/>
    <col min="13732" max="13732" width="31" style="23" customWidth="1"/>
    <col min="13733" max="13733" width="51" style="23" customWidth="1"/>
    <col min="13734" max="13734" width="23.28515625" style="23" customWidth="1"/>
    <col min="13735" max="13735" width="36.28515625" style="23" customWidth="1"/>
    <col min="13736" max="13736" width="13.7109375" style="23" customWidth="1"/>
    <col min="13737" max="13737" width="7.7109375" style="23" customWidth="1"/>
    <col min="13738" max="13738" width="16.42578125" style="23" customWidth="1"/>
    <col min="13739" max="13739" width="25.140625" style="23" customWidth="1"/>
    <col min="13740" max="13740" width="31" style="23" customWidth="1"/>
    <col min="13741" max="13741" width="51" style="23" customWidth="1"/>
    <col min="13742" max="13742" width="23.28515625" style="23" customWidth="1"/>
    <col min="13743" max="13743" width="36.28515625" style="23" customWidth="1"/>
    <col min="13744" max="13744" width="13.7109375" style="23" customWidth="1"/>
    <col min="13745" max="13745" width="7.7109375" style="23" customWidth="1"/>
    <col min="13746" max="13746" width="16.42578125" style="23" customWidth="1"/>
    <col min="13747" max="13747" width="25.140625" style="23" customWidth="1"/>
    <col min="13748" max="13748" width="31" style="23" customWidth="1"/>
    <col min="13749" max="13749" width="51" style="23" customWidth="1"/>
    <col min="13750" max="13750" width="23.28515625" style="23" customWidth="1"/>
    <col min="13751" max="13751" width="36.28515625" style="23" customWidth="1"/>
    <col min="13752" max="13752" width="13.7109375" style="23" customWidth="1"/>
    <col min="13753" max="13753" width="7.7109375" style="23" customWidth="1"/>
    <col min="13754" max="13754" width="16.42578125" style="23" customWidth="1"/>
    <col min="13755" max="13755" width="25.140625" style="23" customWidth="1"/>
    <col min="13756" max="13756" width="31" style="23" customWidth="1"/>
    <col min="13757" max="13757" width="51" style="23" customWidth="1"/>
    <col min="13758" max="13758" width="23.28515625" style="23" customWidth="1"/>
    <col min="13759" max="13759" width="36.28515625" style="23" customWidth="1"/>
    <col min="13760" max="13760" width="13.7109375" style="23" customWidth="1"/>
    <col min="13761" max="13761" width="7.7109375" style="23" customWidth="1"/>
    <col min="13762" max="13762" width="16.42578125" style="23" customWidth="1"/>
    <col min="13763" max="13763" width="25.140625" style="23" customWidth="1"/>
    <col min="13764" max="13764" width="31" style="23" customWidth="1"/>
    <col min="13765" max="13765" width="51" style="23" customWidth="1"/>
    <col min="13766" max="13766" width="23.28515625" style="23" customWidth="1"/>
    <col min="13767" max="13767" width="36.28515625" style="23" customWidth="1"/>
    <col min="13768" max="13768" width="13.7109375" style="23" customWidth="1"/>
    <col min="13769" max="13769" width="7.7109375" style="23" customWidth="1"/>
    <col min="13770" max="13770" width="16.42578125" style="23" customWidth="1"/>
    <col min="13771" max="13771" width="25.140625" style="23" customWidth="1"/>
    <col min="13772" max="13772" width="31" style="23" customWidth="1"/>
    <col min="13773" max="13773" width="51" style="23" customWidth="1"/>
    <col min="13774" max="13774" width="23.28515625" style="23" customWidth="1"/>
    <col min="13775" max="13775" width="36.28515625" style="23" customWidth="1"/>
    <col min="13776" max="13776" width="13.7109375" style="23" customWidth="1"/>
    <col min="13777" max="13777" width="7.7109375" style="23" customWidth="1"/>
    <col min="13778" max="13778" width="16.42578125" style="23" customWidth="1"/>
    <col min="13779" max="13779" width="25.140625" style="23" customWidth="1"/>
    <col min="13780" max="13780" width="31" style="23" customWidth="1"/>
    <col min="13781" max="13781" width="51" style="23" customWidth="1"/>
    <col min="13782" max="13782" width="23.28515625" style="23" customWidth="1"/>
    <col min="13783" max="13783" width="36.28515625" style="23" customWidth="1"/>
    <col min="13784" max="13784" width="13.7109375" style="23" customWidth="1"/>
    <col min="13785" max="13785" width="7.7109375" style="23" customWidth="1"/>
    <col min="13786" max="13786" width="16.42578125" style="23" customWidth="1"/>
    <col min="13787" max="13787" width="25.140625" style="23" customWidth="1"/>
    <col min="13788" max="13788" width="31" style="23" customWidth="1"/>
    <col min="13789" max="13789" width="51" style="23" customWidth="1"/>
    <col min="13790" max="13790" width="23.28515625" style="23" customWidth="1"/>
    <col min="13791" max="13791" width="36.28515625" style="23" customWidth="1"/>
    <col min="13792" max="13792" width="13.7109375" style="23" customWidth="1"/>
    <col min="13793" max="13793" width="7.7109375" style="23" customWidth="1"/>
    <col min="13794" max="13794" width="16.42578125" style="23" customWidth="1"/>
    <col min="13795" max="13795" width="25.140625" style="23" customWidth="1"/>
    <col min="13796" max="13796" width="31" style="23" customWidth="1"/>
    <col min="13797" max="13797" width="51" style="23" customWidth="1"/>
    <col min="13798" max="13798" width="23.28515625" style="23" customWidth="1"/>
    <col min="13799" max="13799" width="36.28515625" style="23" customWidth="1"/>
    <col min="13800" max="13800" width="13.7109375" style="23" customWidth="1"/>
    <col min="13801" max="13801" width="7.7109375" style="23" customWidth="1"/>
    <col min="13802" max="13802" width="16.42578125" style="23" customWidth="1"/>
    <col min="13803" max="13803" width="25.140625" style="23" customWidth="1"/>
    <col min="13804" max="13804" width="31" style="23" customWidth="1"/>
    <col min="13805" max="13805" width="51" style="23" customWidth="1"/>
    <col min="13806" max="13806" width="23.28515625" style="23" customWidth="1"/>
    <col min="13807" max="13807" width="36.28515625" style="23" customWidth="1"/>
    <col min="13808" max="13808" width="13.7109375" style="23" customWidth="1"/>
    <col min="13809" max="13809" width="7.7109375" style="23" customWidth="1"/>
    <col min="13810" max="13810" width="16.42578125" style="23" customWidth="1"/>
    <col min="13811" max="13811" width="25.140625" style="23" customWidth="1"/>
    <col min="13812" max="13812" width="31" style="23" customWidth="1"/>
    <col min="13813" max="13813" width="51" style="23" customWidth="1"/>
    <col min="13814" max="13814" width="23.28515625" style="23" customWidth="1"/>
    <col min="13815" max="13815" width="36.28515625" style="23" customWidth="1"/>
    <col min="13816" max="13816" width="13.7109375" style="23" customWidth="1"/>
    <col min="13817" max="13817" width="7.7109375" style="23" customWidth="1"/>
    <col min="13818" max="13818" width="16.42578125" style="23" customWidth="1"/>
    <col min="13819" max="13819" width="25.140625" style="23" customWidth="1"/>
    <col min="13820" max="13820" width="31" style="23" customWidth="1"/>
    <col min="13821" max="13821" width="51" style="23" customWidth="1"/>
    <col min="13822" max="13822" width="23.28515625" style="23" customWidth="1"/>
    <col min="13823" max="13823" width="36.28515625" style="23" customWidth="1"/>
    <col min="13824" max="13824" width="13.7109375" style="23" customWidth="1"/>
    <col min="13825" max="13825" width="7.7109375" style="23" customWidth="1"/>
    <col min="13826" max="13826" width="16.42578125" style="23" customWidth="1"/>
    <col min="13827" max="13827" width="25.140625" style="23" customWidth="1"/>
    <col min="13828" max="13828" width="31" style="23" customWidth="1"/>
    <col min="13829" max="13829" width="51" style="23" customWidth="1"/>
    <col min="13830" max="13830" width="23.28515625" style="23" customWidth="1"/>
    <col min="13831" max="13831" width="36.28515625" style="23" customWidth="1"/>
    <col min="13832" max="13832" width="13.7109375" style="23" customWidth="1"/>
    <col min="13833" max="13833" width="7.7109375" style="23" customWidth="1"/>
    <col min="13834" max="13834" width="16.42578125" style="23" customWidth="1"/>
    <col min="13835" max="13835" width="25.140625" style="23" customWidth="1"/>
    <col min="13836" max="13836" width="31" style="23" customWidth="1"/>
    <col min="13837" max="13837" width="51" style="23" customWidth="1"/>
    <col min="13838" max="13838" width="23.28515625" style="23" customWidth="1"/>
    <col min="13839" max="13839" width="36.28515625" style="23" customWidth="1"/>
    <col min="13840" max="13840" width="13.7109375" style="23" customWidth="1"/>
    <col min="13841" max="13841" width="7.7109375" style="23" customWidth="1"/>
    <col min="13842" max="13842" width="16.42578125" style="23" customWidth="1"/>
    <col min="13843" max="13843" width="25.140625" style="23" customWidth="1"/>
    <col min="13844" max="13844" width="31" style="23" customWidth="1"/>
    <col min="13845" max="13845" width="51" style="23" customWidth="1"/>
    <col min="13846" max="13846" width="23.28515625" style="23" customWidth="1"/>
    <col min="13847" max="13847" width="36.28515625" style="23" customWidth="1"/>
    <col min="13848" max="13848" width="13.7109375" style="23" customWidth="1"/>
    <col min="13849" max="13849" width="7.7109375" style="23" customWidth="1"/>
    <col min="13850" max="13850" width="16.42578125" style="23" customWidth="1"/>
    <col min="13851" max="13851" width="25.140625" style="23" customWidth="1"/>
    <col min="13852" max="13852" width="31" style="23" customWidth="1"/>
    <col min="13853" max="13853" width="51" style="23" customWidth="1"/>
    <col min="13854" max="13854" width="23.28515625" style="23" customWidth="1"/>
    <col min="13855" max="13855" width="36.28515625" style="23" customWidth="1"/>
    <col min="13856" max="13856" width="13.7109375" style="23" customWidth="1"/>
    <col min="13857" max="13857" width="7.7109375" style="23" customWidth="1"/>
    <col min="13858" max="13858" width="16.42578125" style="23" customWidth="1"/>
    <col min="13859" max="13859" width="25.140625" style="23" customWidth="1"/>
    <col min="13860" max="13860" width="31" style="23" customWidth="1"/>
    <col min="13861" max="13861" width="51" style="23" customWidth="1"/>
    <col min="13862" max="13862" width="23.28515625" style="23" customWidth="1"/>
    <col min="13863" max="13863" width="36.28515625" style="23" customWidth="1"/>
    <col min="13864" max="13864" width="13.7109375" style="23" customWidth="1"/>
    <col min="13865" max="13865" width="7.7109375" style="23" customWidth="1"/>
    <col min="13866" max="13866" width="16.42578125" style="23" customWidth="1"/>
    <col min="13867" max="13867" width="25.140625" style="23" customWidth="1"/>
    <col min="13868" max="13868" width="31" style="23" customWidth="1"/>
    <col min="13869" max="13869" width="51" style="23" customWidth="1"/>
    <col min="13870" max="13870" width="23.28515625" style="23" customWidth="1"/>
    <col min="13871" max="13871" width="36.28515625" style="23" customWidth="1"/>
    <col min="13872" max="13872" width="13.7109375" style="23" customWidth="1"/>
    <col min="13873" max="13873" width="7.7109375" style="23" customWidth="1"/>
    <col min="13874" max="13874" width="16.42578125" style="23" customWidth="1"/>
    <col min="13875" max="13875" width="25.140625" style="23" customWidth="1"/>
    <col min="13876" max="13876" width="31" style="23" customWidth="1"/>
    <col min="13877" max="13877" width="51" style="23" customWidth="1"/>
    <col min="13878" max="13878" width="23.28515625" style="23" customWidth="1"/>
    <col min="13879" max="13879" width="36.28515625" style="23" customWidth="1"/>
    <col min="13880" max="13880" width="13.7109375" style="23" customWidth="1"/>
    <col min="13881" max="13881" width="7.7109375" style="23" customWidth="1"/>
    <col min="13882" max="13882" width="16.42578125" style="23" customWidth="1"/>
    <col min="13883" max="13883" width="25.140625" style="23" customWidth="1"/>
    <col min="13884" max="13884" width="31" style="23" customWidth="1"/>
    <col min="13885" max="13885" width="51" style="23" customWidth="1"/>
    <col min="13886" max="13886" width="23.28515625" style="23" customWidth="1"/>
    <col min="13887" max="13887" width="36.28515625" style="23" customWidth="1"/>
    <col min="13888" max="13888" width="13.7109375" style="23" customWidth="1"/>
    <col min="13889" max="13889" width="7.7109375" style="23" customWidth="1"/>
    <col min="13890" max="13890" width="16.42578125" style="23" customWidth="1"/>
    <col min="13891" max="13891" width="25.140625" style="23" customWidth="1"/>
    <col min="13892" max="13892" width="31" style="23" customWidth="1"/>
    <col min="13893" max="13893" width="51" style="23" customWidth="1"/>
    <col min="13894" max="13894" width="23.28515625" style="23" customWidth="1"/>
    <col min="13895" max="13895" width="36.28515625" style="23" customWidth="1"/>
    <col min="13896" max="13896" width="13.7109375" style="23" customWidth="1"/>
    <col min="13897" max="13897" width="7.7109375" style="23" customWidth="1"/>
    <col min="13898" max="13898" width="16.42578125" style="23" customWidth="1"/>
    <col min="13899" max="13899" width="25.140625" style="23" customWidth="1"/>
    <col min="13900" max="13900" width="31" style="23" customWidth="1"/>
    <col min="13901" max="13901" width="51" style="23" customWidth="1"/>
    <col min="13902" max="13902" width="23.28515625" style="23" customWidth="1"/>
    <col min="13903" max="13903" width="36.28515625" style="23" customWidth="1"/>
    <col min="13904" max="13904" width="13.7109375" style="23" customWidth="1"/>
    <col min="13905" max="13905" width="7.7109375" style="23" customWidth="1"/>
    <col min="13906" max="13906" width="16.42578125" style="23" customWidth="1"/>
    <col min="13907" max="13907" width="25.140625" style="23" customWidth="1"/>
    <col min="13908" max="13908" width="31" style="23" customWidth="1"/>
    <col min="13909" max="13909" width="51" style="23" customWidth="1"/>
    <col min="13910" max="13910" width="23.28515625" style="23" customWidth="1"/>
    <col min="13911" max="13911" width="36.28515625" style="23" customWidth="1"/>
    <col min="13912" max="13912" width="13.7109375" style="23" customWidth="1"/>
    <col min="13913" max="13913" width="7.7109375" style="23" customWidth="1"/>
    <col min="13914" max="13914" width="16.42578125" style="23" customWidth="1"/>
    <col min="13915" max="13915" width="25.140625" style="23" customWidth="1"/>
    <col min="13916" max="13916" width="31" style="23" customWidth="1"/>
    <col min="13917" max="13917" width="51" style="23" customWidth="1"/>
    <col min="13918" max="13918" width="23.28515625" style="23" customWidth="1"/>
    <col min="13919" max="13919" width="36.28515625" style="23" customWidth="1"/>
    <col min="13920" max="13920" width="13.7109375" style="23" customWidth="1"/>
    <col min="13921" max="13921" width="7.7109375" style="23" customWidth="1"/>
    <col min="13922" max="13922" width="16.42578125" style="23" customWidth="1"/>
    <col min="13923" max="13923" width="25.140625" style="23" customWidth="1"/>
    <col min="13924" max="13924" width="31" style="23" customWidth="1"/>
    <col min="13925" max="13925" width="51" style="23" customWidth="1"/>
    <col min="13926" max="13926" width="23.28515625" style="23" customWidth="1"/>
    <col min="13927" max="13927" width="36.28515625" style="23" customWidth="1"/>
    <col min="13928" max="13928" width="13.7109375" style="23" customWidth="1"/>
    <col min="13929" max="13929" width="7.7109375" style="23" customWidth="1"/>
    <col min="13930" max="13930" width="16.42578125" style="23" customWidth="1"/>
    <col min="13931" max="13931" width="25.140625" style="23" customWidth="1"/>
    <col min="13932" max="13932" width="31" style="23" customWidth="1"/>
    <col min="13933" max="13933" width="51" style="23" customWidth="1"/>
    <col min="13934" max="13934" width="23.28515625" style="23" customWidth="1"/>
    <col min="13935" max="13935" width="36.28515625" style="23" customWidth="1"/>
    <col min="13936" max="13936" width="13.7109375" style="23" customWidth="1"/>
    <col min="13937" max="13937" width="7.7109375" style="23" customWidth="1"/>
    <col min="13938" max="13938" width="16.42578125" style="23" customWidth="1"/>
    <col min="13939" max="13939" width="25.140625" style="23" customWidth="1"/>
    <col min="13940" max="13940" width="31" style="23" customWidth="1"/>
    <col min="13941" max="13941" width="51" style="23" customWidth="1"/>
    <col min="13942" max="13942" width="23.28515625" style="23" customWidth="1"/>
    <col min="13943" max="13943" width="36.28515625" style="23" customWidth="1"/>
    <col min="13944" max="13944" width="13.7109375" style="23" customWidth="1"/>
    <col min="13945" max="13945" width="7.7109375" style="23" customWidth="1"/>
    <col min="13946" max="13946" width="16.42578125" style="23" customWidth="1"/>
    <col min="13947" max="13947" width="25.140625" style="23" customWidth="1"/>
    <col min="13948" max="13948" width="31" style="23" customWidth="1"/>
    <col min="13949" max="13949" width="51" style="23" customWidth="1"/>
    <col min="13950" max="13950" width="23.28515625" style="23" customWidth="1"/>
    <col min="13951" max="13951" width="36.28515625" style="23" customWidth="1"/>
    <col min="13952" max="13952" width="13.7109375" style="23" customWidth="1"/>
    <col min="13953" max="13953" width="7.7109375" style="23" customWidth="1"/>
    <col min="13954" max="13954" width="16.42578125" style="23" customWidth="1"/>
    <col min="13955" max="13955" width="25.140625" style="23" customWidth="1"/>
    <col min="13956" max="13956" width="31" style="23" customWidth="1"/>
    <col min="13957" max="13957" width="51" style="23" customWidth="1"/>
    <col min="13958" max="13958" width="23.28515625" style="23" customWidth="1"/>
    <col min="13959" max="13959" width="36.28515625" style="23" customWidth="1"/>
    <col min="13960" max="13960" width="13.7109375" style="23" customWidth="1"/>
    <col min="13961" max="13961" width="7.7109375" style="23" customWidth="1"/>
    <col min="13962" max="13962" width="16.42578125" style="23" customWidth="1"/>
    <col min="13963" max="13963" width="25.140625" style="23" customWidth="1"/>
    <col min="13964" max="13964" width="31" style="23" customWidth="1"/>
    <col min="13965" max="13965" width="51" style="23" customWidth="1"/>
    <col min="13966" max="13966" width="23.28515625" style="23" customWidth="1"/>
    <col min="13967" max="13967" width="36.28515625" style="23" customWidth="1"/>
    <col min="13968" max="13968" width="13.7109375" style="23" customWidth="1"/>
    <col min="13969" max="13969" width="7.7109375" style="23" customWidth="1"/>
    <col min="13970" max="13970" width="16.42578125" style="23" customWidth="1"/>
    <col min="13971" max="13971" width="25.140625" style="23" customWidth="1"/>
    <col min="13972" max="13972" width="31" style="23" customWidth="1"/>
    <col min="13973" max="13973" width="51" style="23" customWidth="1"/>
    <col min="13974" max="13974" width="23.28515625" style="23" customWidth="1"/>
    <col min="13975" max="13975" width="36.28515625" style="23" customWidth="1"/>
    <col min="13976" max="13976" width="13.7109375" style="23" customWidth="1"/>
    <col min="13977" max="13977" width="7.7109375" style="23" customWidth="1"/>
    <col min="13978" max="13978" width="16.42578125" style="23" customWidth="1"/>
    <col min="13979" max="13979" width="25.140625" style="23" customWidth="1"/>
    <col min="13980" max="13980" width="31" style="23" customWidth="1"/>
    <col min="13981" max="13981" width="51" style="23" customWidth="1"/>
    <col min="13982" max="13982" width="23.28515625" style="23" customWidth="1"/>
    <col min="13983" max="13983" width="36.28515625" style="23" customWidth="1"/>
    <col min="13984" max="13984" width="13.7109375" style="23" customWidth="1"/>
    <col min="13985" max="13985" width="7.7109375" style="23" customWidth="1"/>
    <col min="13986" max="13986" width="16.42578125" style="23" customWidth="1"/>
    <col min="13987" max="13987" width="25.140625" style="23" customWidth="1"/>
    <col min="13988" max="13988" width="31" style="23" customWidth="1"/>
    <col min="13989" max="13989" width="51" style="23" customWidth="1"/>
    <col min="13990" max="13990" width="23.28515625" style="23" customWidth="1"/>
    <col min="13991" max="13991" width="36.28515625" style="23" customWidth="1"/>
    <col min="13992" max="13992" width="13.7109375" style="23" customWidth="1"/>
    <col min="13993" max="13993" width="7.7109375" style="23" customWidth="1"/>
    <col min="13994" max="13994" width="16.42578125" style="23" customWidth="1"/>
    <col min="13995" max="13995" width="25.140625" style="23" customWidth="1"/>
    <col min="13996" max="13996" width="31" style="23" customWidth="1"/>
    <col min="13997" max="13997" width="51" style="23" customWidth="1"/>
    <col min="13998" max="13998" width="23.28515625" style="23" customWidth="1"/>
    <col min="13999" max="13999" width="36.28515625" style="23" customWidth="1"/>
    <col min="14000" max="14000" width="13.7109375" style="23" customWidth="1"/>
    <col min="14001" max="14001" width="7.7109375" style="23" customWidth="1"/>
    <col min="14002" max="14002" width="16.42578125" style="23" customWidth="1"/>
    <col min="14003" max="14003" width="25.140625" style="23" customWidth="1"/>
    <col min="14004" max="14004" width="31" style="23" customWidth="1"/>
    <col min="14005" max="14005" width="51" style="23" customWidth="1"/>
    <col min="14006" max="14006" width="23.28515625" style="23" customWidth="1"/>
    <col min="14007" max="14007" width="36.28515625" style="23" customWidth="1"/>
    <col min="14008" max="14008" width="13.7109375" style="23" customWidth="1"/>
    <col min="14009" max="14009" width="7.7109375" style="23" customWidth="1"/>
    <col min="14010" max="14010" width="16.42578125" style="23" customWidth="1"/>
    <col min="14011" max="14011" width="25.140625" style="23" customWidth="1"/>
    <col min="14012" max="14012" width="31" style="23" customWidth="1"/>
    <col min="14013" max="14013" width="51" style="23" customWidth="1"/>
    <col min="14014" max="14014" width="23.28515625" style="23" customWidth="1"/>
    <col min="14015" max="14015" width="36.28515625" style="23" customWidth="1"/>
    <col min="14016" max="14016" width="13.7109375" style="23" customWidth="1"/>
    <col min="14017" max="14017" width="7.7109375" style="23" customWidth="1"/>
    <col min="14018" max="14018" width="16.42578125" style="23" customWidth="1"/>
    <col min="14019" max="14019" width="25.140625" style="23" customWidth="1"/>
    <col min="14020" max="14020" width="31" style="23" customWidth="1"/>
    <col min="14021" max="14021" width="51" style="23" customWidth="1"/>
    <col min="14022" max="14022" width="23.28515625" style="23" customWidth="1"/>
    <col min="14023" max="14023" width="36.28515625" style="23" customWidth="1"/>
    <col min="14024" max="14024" width="13.7109375" style="23" customWidth="1"/>
    <col min="14025" max="14025" width="7.7109375" style="23" customWidth="1"/>
    <col min="14026" max="14026" width="16.42578125" style="23" customWidth="1"/>
    <col min="14027" max="14027" width="25.140625" style="23" customWidth="1"/>
    <col min="14028" max="14028" width="31" style="23" customWidth="1"/>
    <col min="14029" max="14029" width="51" style="23" customWidth="1"/>
    <col min="14030" max="14030" width="23.28515625" style="23" customWidth="1"/>
    <col min="14031" max="14031" width="36.28515625" style="23" customWidth="1"/>
    <col min="14032" max="14032" width="13.7109375" style="23" customWidth="1"/>
    <col min="14033" max="14033" width="7.7109375" style="23" customWidth="1"/>
    <col min="14034" max="14034" width="16.42578125" style="23" customWidth="1"/>
    <col min="14035" max="14035" width="25.140625" style="23" customWidth="1"/>
    <col min="14036" max="14036" width="31" style="23" customWidth="1"/>
    <col min="14037" max="14037" width="51" style="23" customWidth="1"/>
    <col min="14038" max="14038" width="23.28515625" style="23" customWidth="1"/>
    <col min="14039" max="14039" width="36.28515625" style="23" customWidth="1"/>
    <col min="14040" max="14040" width="13.7109375" style="23" customWidth="1"/>
    <col min="14041" max="14041" width="7.7109375" style="23" customWidth="1"/>
    <col min="14042" max="14042" width="16.42578125" style="23" customWidth="1"/>
    <col min="14043" max="14043" width="25.140625" style="23" customWidth="1"/>
    <col min="14044" max="14044" width="31" style="23" customWidth="1"/>
    <col min="14045" max="14045" width="51" style="23" customWidth="1"/>
    <col min="14046" max="14046" width="23.28515625" style="23" customWidth="1"/>
    <col min="14047" max="14047" width="36.28515625" style="23" customWidth="1"/>
    <col min="14048" max="14048" width="13.7109375" style="23" customWidth="1"/>
    <col min="14049" max="14049" width="7.7109375" style="23" customWidth="1"/>
    <col min="14050" max="14050" width="16.42578125" style="23" customWidth="1"/>
    <col min="14051" max="14051" width="25.140625" style="23" customWidth="1"/>
    <col min="14052" max="14052" width="31" style="23" customWidth="1"/>
    <col min="14053" max="14053" width="51" style="23" customWidth="1"/>
    <col min="14054" max="14054" width="23.28515625" style="23" customWidth="1"/>
    <col min="14055" max="14055" width="36.28515625" style="23" customWidth="1"/>
    <col min="14056" max="14056" width="13.7109375" style="23" customWidth="1"/>
    <col min="14057" max="14057" width="7.7109375" style="23" customWidth="1"/>
    <col min="14058" max="14058" width="16.42578125" style="23" customWidth="1"/>
    <col min="14059" max="14059" width="25.140625" style="23" customWidth="1"/>
    <col min="14060" max="14060" width="31" style="23" customWidth="1"/>
    <col min="14061" max="14061" width="51" style="23" customWidth="1"/>
    <col min="14062" max="14062" width="23.28515625" style="23" customWidth="1"/>
    <col min="14063" max="14063" width="36.28515625" style="23" customWidth="1"/>
    <col min="14064" max="14064" width="13.7109375" style="23" customWidth="1"/>
    <col min="14065" max="14065" width="7.7109375" style="23" customWidth="1"/>
    <col min="14066" max="14066" width="16.42578125" style="23" customWidth="1"/>
    <col min="14067" max="14067" width="25.140625" style="23" customWidth="1"/>
    <col min="14068" max="14068" width="31" style="23" customWidth="1"/>
    <col min="14069" max="14069" width="51" style="23" customWidth="1"/>
    <col min="14070" max="14070" width="23.28515625" style="23" customWidth="1"/>
    <col min="14071" max="14071" width="36.28515625" style="23" customWidth="1"/>
    <col min="14072" max="14072" width="13.7109375" style="23" customWidth="1"/>
    <col min="14073" max="14073" width="7.7109375" style="23" customWidth="1"/>
    <col min="14074" max="14074" width="16.42578125" style="23" customWidth="1"/>
    <col min="14075" max="14075" width="25.140625" style="23" customWidth="1"/>
    <col min="14076" max="14076" width="31" style="23" customWidth="1"/>
    <col min="14077" max="14077" width="51" style="23" customWidth="1"/>
    <col min="14078" max="14078" width="23.28515625" style="23" customWidth="1"/>
    <col min="14079" max="14079" width="36.28515625" style="23" customWidth="1"/>
    <col min="14080" max="14080" width="13.7109375" style="23" customWidth="1"/>
    <col min="14081" max="14081" width="7.7109375" style="23" customWidth="1"/>
    <col min="14082" max="14082" width="16.42578125" style="23" customWidth="1"/>
    <col min="14083" max="14083" width="25.140625" style="23" customWidth="1"/>
    <col min="14084" max="14084" width="31" style="23" customWidth="1"/>
    <col min="14085" max="14085" width="51" style="23" customWidth="1"/>
    <col min="14086" max="14086" width="23.28515625" style="23" customWidth="1"/>
    <col min="14087" max="14087" width="36.28515625" style="23" customWidth="1"/>
    <col min="14088" max="14088" width="13.7109375" style="23" customWidth="1"/>
    <col min="14089" max="14089" width="7.7109375" style="23" customWidth="1"/>
    <col min="14090" max="14090" width="16.42578125" style="23" customWidth="1"/>
    <col min="14091" max="14091" width="25.140625" style="23" customWidth="1"/>
    <col min="14092" max="14092" width="31" style="23" customWidth="1"/>
    <col min="14093" max="14093" width="51" style="23" customWidth="1"/>
    <col min="14094" max="14094" width="23.28515625" style="23" customWidth="1"/>
    <col min="14095" max="14095" width="36.28515625" style="23" customWidth="1"/>
    <col min="14096" max="14096" width="13.7109375" style="23" customWidth="1"/>
    <col min="14097" max="14097" width="7.7109375" style="23" customWidth="1"/>
    <col min="14098" max="14098" width="16.42578125" style="23" customWidth="1"/>
    <col min="14099" max="14099" width="25.140625" style="23" customWidth="1"/>
    <col min="14100" max="14100" width="31" style="23" customWidth="1"/>
    <col min="14101" max="14101" width="51" style="23" customWidth="1"/>
    <col min="14102" max="14102" width="23.28515625" style="23" customWidth="1"/>
    <col min="14103" max="14103" width="36.28515625" style="23" customWidth="1"/>
    <col min="14104" max="14104" width="13.7109375" style="23" customWidth="1"/>
    <col min="14105" max="14105" width="7.7109375" style="23" customWidth="1"/>
    <col min="14106" max="14106" width="16.42578125" style="23" customWidth="1"/>
    <col min="14107" max="14107" width="25.140625" style="23" customWidth="1"/>
    <col min="14108" max="14108" width="31" style="23" customWidth="1"/>
    <col min="14109" max="14109" width="51" style="23" customWidth="1"/>
    <col min="14110" max="14110" width="23.28515625" style="23" customWidth="1"/>
    <col min="14111" max="14111" width="36.28515625" style="23" customWidth="1"/>
    <col min="14112" max="14112" width="13.7109375" style="23" customWidth="1"/>
    <col min="14113" max="14113" width="7.7109375" style="23" customWidth="1"/>
    <col min="14114" max="14114" width="16.42578125" style="23" customWidth="1"/>
    <col min="14115" max="14115" width="25.140625" style="23" customWidth="1"/>
    <col min="14116" max="14116" width="31" style="23" customWidth="1"/>
    <col min="14117" max="14117" width="51" style="23" customWidth="1"/>
    <col min="14118" max="14118" width="23.28515625" style="23" customWidth="1"/>
    <col min="14119" max="14119" width="36.28515625" style="23" customWidth="1"/>
    <col min="14120" max="14120" width="13.7109375" style="23" customWidth="1"/>
    <col min="14121" max="14121" width="7.7109375" style="23" customWidth="1"/>
    <col min="14122" max="14122" width="16.42578125" style="23" customWidth="1"/>
    <col min="14123" max="14123" width="25.140625" style="23" customWidth="1"/>
    <col min="14124" max="14124" width="31" style="23" customWidth="1"/>
    <col min="14125" max="14125" width="51" style="23" customWidth="1"/>
    <col min="14126" max="14126" width="23.28515625" style="23" customWidth="1"/>
    <col min="14127" max="14127" width="36.28515625" style="23" customWidth="1"/>
    <col min="14128" max="14128" width="13.7109375" style="23" customWidth="1"/>
    <col min="14129" max="14129" width="7.7109375" style="23" customWidth="1"/>
    <col min="14130" max="14130" width="16.42578125" style="23" customWidth="1"/>
    <col min="14131" max="14131" width="25.140625" style="23" customWidth="1"/>
    <col min="14132" max="14132" width="31" style="23" customWidth="1"/>
    <col min="14133" max="14133" width="51" style="23" customWidth="1"/>
    <col min="14134" max="14134" width="23.28515625" style="23" customWidth="1"/>
    <col min="14135" max="14135" width="36.28515625" style="23" customWidth="1"/>
    <col min="14136" max="14136" width="13.7109375" style="23" customWidth="1"/>
    <col min="14137" max="14137" width="7.7109375" style="23" customWidth="1"/>
    <col min="14138" max="14138" width="16.42578125" style="23" customWidth="1"/>
    <col min="14139" max="14139" width="25.140625" style="23" customWidth="1"/>
    <col min="14140" max="14140" width="31" style="23" customWidth="1"/>
    <col min="14141" max="14141" width="51" style="23" customWidth="1"/>
    <col min="14142" max="14142" width="23.28515625" style="23" customWidth="1"/>
    <col min="14143" max="14143" width="36.28515625" style="23" customWidth="1"/>
    <col min="14144" max="14144" width="13.7109375" style="23" customWidth="1"/>
    <col min="14145" max="14145" width="7.7109375" style="23" customWidth="1"/>
    <col min="14146" max="14146" width="16.42578125" style="23" customWidth="1"/>
    <col min="14147" max="14147" width="25.140625" style="23" customWidth="1"/>
    <col min="14148" max="14148" width="31" style="23" customWidth="1"/>
    <col min="14149" max="14149" width="51" style="23" customWidth="1"/>
    <col min="14150" max="14150" width="23.28515625" style="23" customWidth="1"/>
    <col min="14151" max="14151" width="36.28515625" style="23" customWidth="1"/>
    <col min="14152" max="14152" width="13.7109375" style="23" customWidth="1"/>
    <col min="14153" max="14153" width="7.7109375" style="23" customWidth="1"/>
    <col min="14154" max="14154" width="16.42578125" style="23" customWidth="1"/>
    <col min="14155" max="14155" width="25.140625" style="23" customWidth="1"/>
    <col min="14156" max="14156" width="31" style="23" customWidth="1"/>
    <col min="14157" max="14157" width="51" style="23" customWidth="1"/>
    <col min="14158" max="14158" width="23.28515625" style="23" customWidth="1"/>
    <col min="14159" max="14159" width="36.28515625" style="23" customWidth="1"/>
    <col min="14160" max="14160" width="13.7109375" style="23" customWidth="1"/>
    <col min="14161" max="14161" width="7.7109375" style="23" customWidth="1"/>
    <col min="14162" max="14162" width="16.42578125" style="23" customWidth="1"/>
    <col min="14163" max="14163" width="25.140625" style="23" customWidth="1"/>
    <col min="14164" max="14164" width="31" style="23" customWidth="1"/>
    <col min="14165" max="14165" width="51" style="23" customWidth="1"/>
    <col min="14166" max="14166" width="23.28515625" style="23" customWidth="1"/>
    <col min="14167" max="14167" width="36.28515625" style="23" customWidth="1"/>
    <col min="14168" max="14168" width="13.7109375" style="23" customWidth="1"/>
    <col min="14169" max="14169" width="7.7109375" style="23" customWidth="1"/>
    <col min="14170" max="14170" width="16.42578125" style="23" customWidth="1"/>
    <col min="14171" max="14171" width="25.140625" style="23" customWidth="1"/>
    <col min="14172" max="14172" width="31" style="23" customWidth="1"/>
    <col min="14173" max="14173" width="51" style="23" customWidth="1"/>
    <col min="14174" max="14174" width="23.28515625" style="23" customWidth="1"/>
    <col min="14175" max="14175" width="36.28515625" style="23" customWidth="1"/>
    <col min="14176" max="14176" width="13.7109375" style="23" customWidth="1"/>
    <col min="14177" max="14177" width="7.7109375" style="23" customWidth="1"/>
    <col min="14178" max="14178" width="16.42578125" style="23" customWidth="1"/>
    <col min="14179" max="14179" width="25.140625" style="23" customWidth="1"/>
    <col min="14180" max="14180" width="31" style="23" customWidth="1"/>
    <col min="14181" max="14181" width="51" style="23" customWidth="1"/>
    <col min="14182" max="14182" width="23.28515625" style="23" customWidth="1"/>
    <col min="14183" max="14183" width="36.28515625" style="23" customWidth="1"/>
    <col min="14184" max="14184" width="13.7109375" style="23" customWidth="1"/>
    <col min="14185" max="14185" width="7.7109375" style="23" customWidth="1"/>
    <col min="14186" max="14186" width="16.42578125" style="23" customWidth="1"/>
    <col min="14187" max="14187" width="25.140625" style="23" customWidth="1"/>
    <col min="14188" max="14188" width="31" style="23" customWidth="1"/>
    <col min="14189" max="14189" width="51" style="23" customWidth="1"/>
    <col min="14190" max="14190" width="23.28515625" style="23" customWidth="1"/>
    <col min="14191" max="14191" width="36.28515625" style="23" customWidth="1"/>
    <col min="14192" max="14192" width="13.7109375" style="23" customWidth="1"/>
    <col min="14193" max="14193" width="7.7109375" style="23" customWidth="1"/>
    <col min="14194" max="14194" width="16.42578125" style="23" customWidth="1"/>
    <col min="14195" max="14195" width="25.140625" style="23" customWidth="1"/>
    <col min="14196" max="14196" width="31" style="23" customWidth="1"/>
    <col min="14197" max="14197" width="51" style="23" customWidth="1"/>
    <col min="14198" max="14198" width="23.28515625" style="23" customWidth="1"/>
    <col min="14199" max="14199" width="36.28515625" style="23" customWidth="1"/>
    <col min="14200" max="14200" width="13.7109375" style="23" customWidth="1"/>
    <col min="14201" max="14201" width="7.7109375" style="23" customWidth="1"/>
    <col min="14202" max="14202" width="16.42578125" style="23" customWidth="1"/>
    <col min="14203" max="14203" width="25.140625" style="23" customWidth="1"/>
    <col min="14204" max="14204" width="31" style="23" customWidth="1"/>
    <col min="14205" max="14205" width="51" style="23" customWidth="1"/>
    <col min="14206" max="14206" width="23.28515625" style="23" customWidth="1"/>
    <col min="14207" max="14207" width="36.28515625" style="23" customWidth="1"/>
    <col min="14208" max="14208" width="13.7109375" style="23" customWidth="1"/>
    <col min="14209" max="14209" width="7.7109375" style="23" customWidth="1"/>
    <col min="14210" max="14210" width="16.42578125" style="23" customWidth="1"/>
    <col min="14211" max="14211" width="25.140625" style="23" customWidth="1"/>
    <col min="14212" max="14212" width="31" style="23" customWidth="1"/>
    <col min="14213" max="14213" width="51" style="23" customWidth="1"/>
    <col min="14214" max="14214" width="23.28515625" style="23" customWidth="1"/>
    <col min="14215" max="14215" width="36.28515625" style="23" customWidth="1"/>
    <col min="14216" max="14216" width="13.7109375" style="23" customWidth="1"/>
    <col min="14217" max="14217" width="7.7109375" style="23" customWidth="1"/>
    <col min="14218" max="14218" width="16.42578125" style="23" customWidth="1"/>
    <col min="14219" max="14219" width="25.140625" style="23" customWidth="1"/>
    <col min="14220" max="14220" width="31" style="23" customWidth="1"/>
    <col min="14221" max="14221" width="51" style="23" customWidth="1"/>
    <col min="14222" max="14222" width="23.28515625" style="23" customWidth="1"/>
    <col min="14223" max="14223" width="36.28515625" style="23" customWidth="1"/>
    <col min="14224" max="14224" width="13.7109375" style="23" customWidth="1"/>
    <col min="14225" max="14225" width="7.7109375" style="23" customWidth="1"/>
    <col min="14226" max="14226" width="16.42578125" style="23" customWidth="1"/>
    <col min="14227" max="14227" width="25.140625" style="23" customWidth="1"/>
    <col min="14228" max="14228" width="31" style="23" customWidth="1"/>
    <col min="14229" max="14229" width="51" style="23" customWidth="1"/>
    <col min="14230" max="14230" width="23.28515625" style="23" customWidth="1"/>
    <col min="14231" max="14231" width="36.28515625" style="23" customWidth="1"/>
    <col min="14232" max="14232" width="13.7109375" style="23" customWidth="1"/>
    <col min="14233" max="14233" width="7.7109375" style="23" customWidth="1"/>
    <col min="14234" max="14234" width="16.42578125" style="23" customWidth="1"/>
    <col min="14235" max="14235" width="25.140625" style="23" customWidth="1"/>
    <col min="14236" max="14236" width="31" style="23" customWidth="1"/>
    <col min="14237" max="14237" width="51" style="23" customWidth="1"/>
    <col min="14238" max="14238" width="23.28515625" style="23" customWidth="1"/>
    <col min="14239" max="14239" width="36.28515625" style="23" customWidth="1"/>
    <col min="14240" max="14240" width="13.7109375" style="23" customWidth="1"/>
    <col min="14241" max="14241" width="7.7109375" style="23" customWidth="1"/>
    <col min="14242" max="14242" width="16.42578125" style="23" customWidth="1"/>
    <col min="14243" max="14243" width="25.140625" style="23" customWidth="1"/>
    <col min="14244" max="14244" width="31" style="23" customWidth="1"/>
    <col min="14245" max="14245" width="51" style="23" customWidth="1"/>
    <col min="14246" max="14246" width="23.28515625" style="23" customWidth="1"/>
    <col min="14247" max="14247" width="36.28515625" style="23" customWidth="1"/>
    <col min="14248" max="14248" width="13.7109375" style="23" customWidth="1"/>
    <col min="14249" max="14249" width="7.7109375" style="23" customWidth="1"/>
    <col min="14250" max="14250" width="16.42578125" style="23" customWidth="1"/>
    <col min="14251" max="14251" width="25.140625" style="23" customWidth="1"/>
    <col min="14252" max="14252" width="31" style="23" customWidth="1"/>
    <col min="14253" max="14253" width="51" style="23" customWidth="1"/>
    <col min="14254" max="14254" width="23.28515625" style="23" customWidth="1"/>
    <col min="14255" max="14255" width="36.28515625" style="23" customWidth="1"/>
    <col min="14256" max="14256" width="13.7109375" style="23" customWidth="1"/>
    <col min="14257" max="14257" width="7.7109375" style="23" customWidth="1"/>
    <col min="14258" max="14258" width="16.42578125" style="23" customWidth="1"/>
    <col min="14259" max="14259" width="25.140625" style="23" customWidth="1"/>
    <col min="14260" max="14260" width="31" style="23" customWidth="1"/>
    <col min="14261" max="14261" width="51" style="23" customWidth="1"/>
    <col min="14262" max="14262" width="23.28515625" style="23" customWidth="1"/>
    <col min="14263" max="14263" width="36.28515625" style="23" customWidth="1"/>
    <col min="14264" max="14264" width="13.7109375" style="23" customWidth="1"/>
    <col min="14265" max="14265" width="7.7109375" style="23" customWidth="1"/>
    <col min="14266" max="14266" width="16.42578125" style="23" customWidth="1"/>
    <col min="14267" max="14267" width="25.140625" style="23" customWidth="1"/>
    <col min="14268" max="14268" width="31" style="23" customWidth="1"/>
    <col min="14269" max="14269" width="51" style="23" customWidth="1"/>
    <col min="14270" max="14270" width="23.28515625" style="23" customWidth="1"/>
    <col min="14271" max="14271" width="36.28515625" style="23" customWidth="1"/>
    <col min="14272" max="14272" width="13.7109375" style="23" customWidth="1"/>
    <col min="14273" max="14273" width="7.7109375" style="23" customWidth="1"/>
    <col min="14274" max="14274" width="16.42578125" style="23" customWidth="1"/>
    <col min="14275" max="14275" width="25.140625" style="23" customWidth="1"/>
    <col min="14276" max="14276" width="31" style="23" customWidth="1"/>
    <col min="14277" max="14277" width="51" style="23" customWidth="1"/>
    <col min="14278" max="14278" width="23.28515625" style="23" customWidth="1"/>
    <col min="14279" max="14279" width="36.28515625" style="23" customWidth="1"/>
    <col min="14280" max="14280" width="13.7109375" style="23" customWidth="1"/>
    <col min="14281" max="14281" width="7.7109375" style="23" customWidth="1"/>
    <col min="14282" max="14282" width="16.42578125" style="23" customWidth="1"/>
    <col min="14283" max="14283" width="25.140625" style="23" customWidth="1"/>
    <col min="14284" max="14284" width="31" style="23" customWidth="1"/>
    <col min="14285" max="14285" width="51" style="23" customWidth="1"/>
    <col min="14286" max="14286" width="23.28515625" style="23" customWidth="1"/>
    <col min="14287" max="14287" width="36.28515625" style="23" customWidth="1"/>
    <col min="14288" max="14288" width="13.7109375" style="23" customWidth="1"/>
    <col min="14289" max="14289" width="7.7109375" style="23" customWidth="1"/>
    <col min="14290" max="14290" width="16.42578125" style="23" customWidth="1"/>
    <col min="14291" max="14291" width="25.140625" style="23" customWidth="1"/>
    <col min="14292" max="14292" width="31" style="23" customWidth="1"/>
    <col min="14293" max="14293" width="51" style="23" customWidth="1"/>
    <col min="14294" max="14294" width="23.28515625" style="23" customWidth="1"/>
    <col min="14295" max="14295" width="36.28515625" style="23" customWidth="1"/>
    <col min="14296" max="14296" width="13.7109375" style="23" customWidth="1"/>
    <col min="14297" max="14297" width="7.7109375" style="23" customWidth="1"/>
    <col min="14298" max="14298" width="16.42578125" style="23" customWidth="1"/>
    <col min="14299" max="14299" width="25.140625" style="23" customWidth="1"/>
    <col min="14300" max="14300" width="31" style="23" customWidth="1"/>
    <col min="14301" max="14301" width="51" style="23" customWidth="1"/>
    <col min="14302" max="14302" width="23.28515625" style="23" customWidth="1"/>
    <col min="14303" max="14303" width="36.28515625" style="23" customWidth="1"/>
    <col min="14304" max="14304" width="13.7109375" style="23" customWidth="1"/>
    <col min="14305" max="14305" width="7.7109375" style="23" customWidth="1"/>
    <col min="14306" max="14306" width="16.42578125" style="23" customWidth="1"/>
    <col min="14307" max="14307" width="25.140625" style="23" customWidth="1"/>
    <col min="14308" max="14308" width="31" style="23" customWidth="1"/>
    <col min="14309" max="14309" width="51" style="23" customWidth="1"/>
    <col min="14310" max="14310" width="23.28515625" style="23" customWidth="1"/>
    <col min="14311" max="14311" width="36.28515625" style="23" customWidth="1"/>
    <col min="14312" max="14312" width="13.7109375" style="23" customWidth="1"/>
    <col min="14313" max="14313" width="7.7109375" style="23" customWidth="1"/>
    <col min="14314" max="14314" width="16.42578125" style="23" customWidth="1"/>
    <col min="14315" max="14315" width="25.140625" style="23" customWidth="1"/>
    <col min="14316" max="14316" width="31" style="23" customWidth="1"/>
    <col min="14317" max="14317" width="51" style="23" customWidth="1"/>
    <col min="14318" max="14318" width="23.28515625" style="23" customWidth="1"/>
    <col min="14319" max="14319" width="36.28515625" style="23" customWidth="1"/>
    <col min="14320" max="14320" width="13.7109375" style="23" customWidth="1"/>
    <col min="14321" max="14321" width="7.7109375" style="23" customWidth="1"/>
    <col min="14322" max="14322" width="16.42578125" style="23" customWidth="1"/>
    <col min="14323" max="14323" width="25.140625" style="23" customWidth="1"/>
    <col min="14324" max="14324" width="31" style="23" customWidth="1"/>
    <col min="14325" max="14325" width="51" style="23" customWidth="1"/>
    <col min="14326" max="14326" width="23.28515625" style="23" customWidth="1"/>
    <col min="14327" max="14327" width="36.28515625" style="23" customWidth="1"/>
    <col min="14328" max="14328" width="13.7109375" style="23" customWidth="1"/>
    <col min="14329" max="14329" width="7.7109375" style="23" customWidth="1"/>
    <col min="14330" max="14330" width="16.42578125" style="23" customWidth="1"/>
    <col min="14331" max="14331" width="25.140625" style="23" customWidth="1"/>
    <col min="14332" max="14332" width="31" style="23" customWidth="1"/>
    <col min="14333" max="14333" width="51" style="23" customWidth="1"/>
    <col min="14334" max="14334" width="23.28515625" style="23" customWidth="1"/>
    <col min="14335" max="14335" width="36.28515625" style="23" customWidth="1"/>
    <col min="14336" max="14336" width="13.7109375" style="23" customWidth="1"/>
    <col min="14337" max="14337" width="7.7109375" style="23" customWidth="1"/>
    <col min="14338" max="14338" width="16.42578125" style="23" customWidth="1"/>
    <col min="14339" max="14339" width="25.140625" style="23" customWidth="1"/>
    <col min="14340" max="14340" width="31" style="23" customWidth="1"/>
    <col min="14341" max="14341" width="51" style="23" customWidth="1"/>
    <col min="14342" max="14342" width="23.28515625" style="23" customWidth="1"/>
    <col min="14343" max="14343" width="36.28515625" style="23" customWidth="1"/>
    <col min="14344" max="14344" width="13.7109375" style="23" customWidth="1"/>
    <col min="14345" max="14345" width="7.7109375" style="23" customWidth="1"/>
    <col min="14346" max="14346" width="16.42578125" style="23" customWidth="1"/>
    <col min="14347" max="14347" width="25.140625" style="23" customWidth="1"/>
    <col min="14348" max="14348" width="31" style="23" customWidth="1"/>
    <col min="14349" max="14349" width="51" style="23" customWidth="1"/>
    <col min="14350" max="14350" width="23.28515625" style="23" customWidth="1"/>
    <col min="14351" max="14351" width="36.28515625" style="23" customWidth="1"/>
    <col min="14352" max="14352" width="13.7109375" style="23" customWidth="1"/>
    <col min="14353" max="14353" width="7.7109375" style="23" customWidth="1"/>
    <col min="14354" max="14354" width="16.42578125" style="23" customWidth="1"/>
    <col min="14355" max="14355" width="25.140625" style="23" customWidth="1"/>
    <col min="14356" max="14356" width="31" style="23" customWidth="1"/>
    <col min="14357" max="14357" width="51" style="23" customWidth="1"/>
    <col min="14358" max="14358" width="23.28515625" style="23" customWidth="1"/>
    <col min="14359" max="14359" width="36.28515625" style="23" customWidth="1"/>
    <col min="14360" max="14360" width="13.7109375" style="23" customWidth="1"/>
    <col min="14361" max="14361" width="7.7109375" style="23" customWidth="1"/>
    <col min="14362" max="14362" width="16.42578125" style="23" customWidth="1"/>
    <col min="14363" max="14363" width="25.140625" style="23" customWidth="1"/>
    <col min="14364" max="14364" width="31" style="23" customWidth="1"/>
    <col min="14365" max="14365" width="51" style="23" customWidth="1"/>
    <col min="14366" max="14366" width="23.28515625" style="23" customWidth="1"/>
    <col min="14367" max="14367" width="36.28515625" style="23" customWidth="1"/>
    <col min="14368" max="14368" width="13.7109375" style="23" customWidth="1"/>
    <col min="14369" max="14369" width="7.7109375" style="23" customWidth="1"/>
    <col min="14370" max="14370" width="16.42578125" style="23" customWidth="1"/>
    <col min="14371" max="14371" width="25.140625" style="23" customWidth="1"/>
    <col min="14372" max="14372" width="31" style="23" customWidth="1"/>
    <col min="14373" max="14373" width="51" style="23" customWidth="1"/>
    <col min="14374" max="14374" width="23.28515625" style="23" customWidth="1"/>
    <col min="14375" max="14375" width="36.28515625" style="23" customWidth="1"/>
    <col min="14376" max="14376" width="13.7109375" style="23" customWidth="1"/>
    <col min="14377" max="14377" width="7.7109375" style="23" customWidth="1"/>
    <col min="14378" max="14378" width="16.42578125" style="23" customWidth="1"/>
    <col min="14379" max="14379" width="25.140625" style="23" customWidth="1"/>
    <col min="14380" max="14380" width="31" style="23" customWidth="1"/>
    <col min="14381" max="14381" width="51" style="23" customWidth="1"/>
    <col min="14382" max="14382" width="23.28515625" style="23" customWidth="1"/>
    <col min="14383" max="14383" width="36.28515625" style="23" customWidth="1"/>
    <col min="14384" max="14384" width="13.7109375" style="23" customWidth="1"/>
    <col min="14385" max="14385" width="7.7109375" style="23" customWidth="1"/>
    <col min="14386" max="14386" width="16.42578125" style="23" customWidth="1"/>
    <col min="14387" max="14387" width="25.140625" style="23" customWidth="1"/>
    <col min="14388" max="14388" width="31" style="23" customWidth="1"/>
    <col min="14389" max="14389" width="51" style="23" customWidth="1"/>
    <col min="14390" max="14390" width="23.28515625" style="23" customWidth="1"/>
    <col min="14391" max="14391" width="36.28515625" style="23" customWidth="1"/>
    <col min="14392" max="14392" width="13.7109375" style="23" customWidth="1"/>
    <col min="14393" max="14393" width="7.7109375" style="23" customWidth="1"/>
    <col min="14394" max="14394" width="16.42578125" style="23" customWidth="1"/>
    <col min="14395" max="14395" width="25.140625" style="23" customWidth="1"/>
    <col min="14396" max="14396" width="31" style="23" customWidth="1"/>
    <col min="14397" max="14397" width="51" style="23" customWidth="1"/>
    <col min="14398" max="14398" width="23.28515625" style="23" customWidth="1"/>
    <col min="14399" max="14399" width="36.28515625" style="23" customWidth="1"/>
    <col min="14400" max="14400" width="13.7109375" style="23" customWidth="1"/>
    <col min="14401" max="14401" width="7.7109375" style="23" customWidth="1"/>
    <col min="14402" max="14402" width="16.42578125" style="23" customWidth="1"/>
    <col min="14403" max="14403" width="25.140625" style="23" customWidth="1"/>
    <col min="14404" max="14404" width="31" style="23" customWidth="1"/>
    <col min="14405" max="14405" width="51" style="23" customWidth="1"/>
    <col min="14406" max="14406" width="23.28515625" style="23" customWidth="1"/>
    <col min="14407" max="14407" width="36.28515625" style="23" customWidth="1"/>
    <col min="14408" max="14408" width="13.7109375" style="23" customWidth="1"/>
    <col min="14409" max="14409" width="7.7109375" style="23" customWidth="1"/>
    <col min="14410" max="14410" width="16.42578125" style="23" customWidth="1"/>
    <col min="14411" max="14411" width="25.140625" style="23" customWidth="1"/>
    <col min="14412" max="14412" width="31" style="23" customWidth="1"/>
    <col min="14413" max="14413" width="51" style="23" customWidth="1"/>
    <col min="14414" max="14414" width="23.28515625" style="23" customWidth="1"/>
    <col min="14415" max="14415" width="36.28515625" style="23" customWidth="1"/>
    <col min="14416" max="14416" width="13.7109375" style="23" customWidth="1"/>
    <col min="14417" max="14417" width="7.7109375" style="23" customWidth="1"/>
    <col min="14418" max="14418" width="16.42578125" style="23" customWidth="1"/>
    <col min="14419" max="14419" width="25.140625" style="23" customWidth="1"/>
    <col min="14420" max="14420" width="31" style="23" customWidth="1"/>
    <col min="14421" max="14421" width="51" style="23" customWidth="1"/>
    <col min="14422" max="14422" width="23.28515625" style="23" customWidth="1"/>
    <col min="14423" max="14423" width="36.28515625" style="23" customWidth="1"/>
    <col min="14424" max="14424" width="13.7109375" style="23" customWidth="1"/>
    <col min="14425" max="14425" width="7.7109375" style="23" customWidth="1"/>
    <col min="14426" max="14426" width="16.42578125" style="23" customWidth="1"/>
    <col min="14427" max="14427" width="25.140625" style="23" customWidth="1"/>
    <col min="14428" max="14428" width="31" style="23" customWidth="1"/>
    <col min="14429" max="14429" width="51" style="23" customWidth="1"/>
    <col min="14430" max="14430" width="23.28515625" style="23" customWidth="1"/>
    <col min="14431" max="14431" width="36.28515625" style="23" customWidth="1"/>
    <col min="14432" max="14432" width="13.7109375" style="23" customWidth="1"/>
    <col min="14433" max="14433" width="7.7109375" style="23" customWidth="1"/>
    <col min="14434" max="14434" width="16.42578125" style="23" customWidth="1"/>
    <col min="14435" max="14435" width="25.140625" style="23" customWidth="1"/>
    <col min="14436" max="14436" width="31" style="23" customWidth="1"/>
    <col min="14437" max="14437" width="51" style="23" customWidth="1"/>
    <col min="14438" max="14438" width="23.28515625" style="23" customWidth="1"/>
    <col min="14439" max="14439" width="36.28515625" style="23" customWidth="1"/>
    <col min="14440" max="14440" width="13.7109375" style="23" customWidth="1"/>
    <col min="14441" max="14441" width="7.7109375" style="23" customWidth="1"/>
    <col min="14442" max="14442" width="16.42578125" style="23" customWidth="1"/>
    <col min="14443" max="14443" width="25.140625" style="23" customWidth="1"/>
    <col min="14444" max="14444" width="31" style="23" customWidth="1"/>
    <col min="14445" max="14445" width="51" style="23" customWidth="1"/>
    <col min="14446" max="14446" width="23.28515625" style="23" customWidth="1"/>
    <col min="14447" max="14447" width="36.28515625" style="23" customWidth="1"/>
    <col min="14448" max="14448" width="13.7109375" style="23" customWidth="1"/>
    <col min="14449" max="14449" width="7.7109375" style="23" customWidth="1"/>
    <col min="14450" max="14450" width="16.42578125" style="23" customWidth="1"/>
    <col min="14451" max="14451" width="25.140625" style="23" customWidth="1"/>
    <col min="14452" max="14452" width="31" style="23" customWidth="1"/>
    <col min="14453" max="14453" width="51" style="23" customWidth="1"/>
    <col min="14454" max="14454" width="23.28515625" style="23" customWidth="1"/>
    <col min="14455" max="14455" width="36.28515625" style="23" customWidth="1"/>
    <col min="14456" max="14456" width="13.7109375" style="23" customWidth="1"/>
    <col min="14457" max="14457" width="7.7109375" style="23" customWidth="1"/>
    <col min="14458" max="14458" width="16.42578125" style="23" customWidth="1"/>
    <col min="14459" max="14459" width="25.140625" style="23" customWidth="1"/>
    <col min="14460" max="14460" width="31" style="23" customWidth="1"/>
    <col min="14461" max="14461" width="51" style="23" customWidth="1"/>
    <col min="14462" max="14462" width="23.28515625" style="23" customWidth="1"/>
    <col min="14463" max="14463" width="36.28515625" style="23" customWidth="1"/>
    <col min="14464" max="14464" width="13.7109375" style="23" customWidth="1"/>
    <col min="14465" max="14465" width="7.7109375" style="23" customWidth="1"/>
    <col min="14466" max="14466" width="16.42578125" style="23" customWidth="1"/>
    <col min="14467" max="14467" width="25.140625" style="23" customWidth="1"/>
    <col min="14468" max="14468" width="31" style="23" customWidth="1"/>
    <col min="14469" max="14469" width="51" style="23" customWidth="1"/>
    <col min="14470" max="14470" width="23.28515625" style="23" customWidth="1"/>
    <col min="14471" max="14471" width="36.28515625" style="23" customWidth="1"/>
    <col min="14472" max="14472" width="13.7109375" style="23" customWidth="1"/>
    <col min="14473" max="14473" width="7.7109375" style="23" customWidth="1"/>
    <col min="14474" max="14474" width="16.42578125" style="23" customWidth="1"/>
    <col min="14475" max="14475" width="25.140625" style="23" customWidth="1"/>
    <col min="14476" max="14476" width="31" style="23" customWidth="1"/>
    <col min="14477" max="14477" width="51" style="23" customWidth="1"/>
    <col min="14478" max="14478" width="23.28515625" style="23" customWidth="1"/>
    <col min="14479" max="14479" width="36.28515625" style="23" customWidth="1"/>
    <col min="14480" max="14480" width="13.7109375" style="23" customWidth="1"/>
    <col min="14481" max="14481" width="7.7109375" style="23" customWidth="1"/>
    <col min="14482" max="14482" width="16.42578125" style="23" customWidth="1"/>
    <col min="14483" max="14483" width="25.140625" style="23" customWidth="1"/>
    <col min="14484" max="14484" width="31" style="23" customWidth="1"/>
    <col min="14485" max="14485" width="51" style="23" customWidth="1"/>
    <col min="14486" max="14486" width="23.28515625" style="23" customWidth="1"/>
    <col min="14487" max="14487" width="36.28515625" style="23" customWidth="1"/>
    <col min="14488" max="14488" width="13.7109375" style="23" customWidth="1"/>
    <col min="14489" max="14489" width="7.7109375" style="23" customWidth="1"/>
    <col min="14490" max="14490" width="16.42578125" style="23" customWidth="1"/>
    <col min="14491" max="14491" width="25.140625" style="23" customWidth="1"/>
    <col min="14492" max="14492" width="31" style="23" customWidth="1"/>
    <col min="14493" max="14493" width="51" style="23" customWidth="1"/>
    <col min="14494" max="14494" width="23.28515625" style="23" customWidth="1"/>
    <col min="14495" max="14495" width="36.28515625" style="23" customWidth="1"/>
    <col min="14496" max="14496" width="13.7109375" style="23" customWidth="1"/>
    <col min="14497" max="14497" width="7.7109375" style="23" customWidth="1"/>
    <col min="14498" max="14498" width="16.42578125" style="23" customWidth="1"/>
    <col min="14499" max="14499" width="25.140625" style="23" customWidth="1"/>
    <col min="14500" max="14500" width="31" style="23" customWidth="1"/>
    <col min="14501" max="14501" width="51" style="23" customWidth="1"/>
    <col min="14502" max="14502" width="23.28515625" style="23" customWidth="1"/>
    <col min="14503" max="14503" width="36.28515625" style="23" customWidth="1"/>
    <col min="14504" max="14504" width="13.7109375" style="23" customWidth="1"/>
    <col min="14505" max="14505" width="7.7109375" style="23" customWidth="1"/>
    <col min="14506" max="14506" width="16.42578125" style="23" customWidth="1"/>
    <col min="14507" max="14507" width="25.140625" style="23" customWidth="1"/>
    <col min="14508" max="14508" width="31" style="23" customWidth="1"/>
    <col min="14509" max="14509" width="51" style="23" customWidth="1"/>
    <col min="14510" max="14510" width="23.28515625" style="23" customWidth="1"/>
    <col min="14511" max="14511" width="36.28515625" style="23" customWidth="1"/>
    <col min="14512" max="14512" width="13.7109375" style="23" customWidth="1"/>
    <col min="14513" max="14513" width="7.7109375" style="23" customWidth="1"/>
    <col min="14514" max="14514" width="16.42578125" style="23" customWidth="1"/>
    <col min="14515" max="14515" width="25.140625" style="23" customWidth="1"/>
    <col min="14516" max="14516" width="31" style="23" customWidth="1"/>
    <col min="14517" max="14517" width="51" style="23" customWidth="1"/>
    <col min="14518" max="14518" width="23.28515625" style="23" customWidth="1"/>
    <col min="14519" max="14519" width="36.28515625" style="23" customWidth="1"/>
    <col min="14520" max="14520" width="13.7109375" style="23" customWidth="1"/>
    <col min="14521" max="14521" width="7.7109375" style="23" customWidth="1"/>
    <col min="14522" max="14522" width="16.42578125" style="23" customWidth="1"/>
    <col min="14523" max="14523" width="25.140625" style="23" customWidth="1"/>
    <col min="14524" max="14524" width="31" style="23" customWidth="1"/>
    <col min="14525" max="14525" width="51" style="23" customWidth="1"/>
    <col min="14526" max="14526" width="23.28515625" style="23" customWidth="1"/>
    <col min="14527" max="14527" width="36.28515625" style="23" customWidth="1"/>
    <col min="14528" max="14528" width="13.7109375" style="23" customWidth="1"/>
    <col min="14529" max="14529" width="7.7109375" style="23" customWidth="1"/>
    <col min="14530" max="14530" width="16.42578125" style="23" customWidth="1"/>
    <col min="14531" max="14531" width="25.140625" style="23" customWidth="1"/>
    <col min="14532" max="14532" width="31" style="23" customWidth="1"/>
    <col min="14533" max="14533" width="51" style="23" customWidth="1"/>
    <col min="14534" max="14534" width="23.28515625" style="23" customWidth="1"/>
    <col min="14535" max="14535" width="36.28515625" style="23" customWidth="1"/>
    <col min="14536" max="14536" width="13.7109375" style="23" customWidth="1"/>
    <col min="14537" max="14537" width="7.7109375" style="23" customWidth="1"/>
    <col min="14538" max="14538" width="16.42578125" style="23" customWidth="1"/>
    <col min="14539" max="14539" width="25.140625" style="23" customWidth="1"/>
    <col min="14540" max="14540" width="31" style="23" customWidth="1"/>
    <col min="14541" max="14541" width="51" style="23" customWidth="1"/>
    <col min="14542" max="14542" width="23.28515625" style="23" customWidth="1"/>
    <col min="14543" max="14543" width="36.28515625" style="23" customWidth="1"/>
    <col min="14544" max="14544" width="13.7109375" style="23" customWidth="1"/>
    <col min="14545" max="14545" width="7.7109375" style="23" customWidth="1"/>
    <col min="14546" max="14546" width="16.42578125" style="23" customWidth="1"/>
    <col min="14547" max="14547" width="25.140625" style="23" customWidth="1"/>
    <col min="14548" max="14548" width="31" style="23" customWidth="1"/>
    <col min="14549" max="14549" width="51" style="23" customWidth="1"/>
    <col min="14550" max="14550" width="23.28515625" style="23" customWidth="1"/>
    <col min="14551" max="14551" width="36.28515625" style="23" customWidth="1"/>
    <col min="14552" max="14552" width="13.7109375" style="23" customWidth="1"/>
    <col min="14553" max="14553" width="7.7109375" style="23" customWidth="1"/>
    <col min="14554" max="14554" width="16.42578125" style="23" customWidth="1"/>
    <col min="14555" max="14555" width="25.140625" style="23" customWidth="1"/>
    <col min="14556" max="14556" width="31" style="23" customWidth="1"/>
    <col min="14557" max="14557" width="51" style="23" customWidth="1"/>
    <col min="14558" max="14558" width="23.28515625" style="23" customWidth="1"/>
    <col min="14559" max="14559" width="36.28515625" style="23" customWidth="1"/>
    <col min="14560" max="14560" width="13.7109375" style="23" customWidth="1"/>
    <col min="14561" max="14561" width="7.7109375" style="23" customWidth="1"/>
    <col min="14562" max="14562" width="16.42578125" style="23" customWidth="1"/>
    <col min="14563" max="14563" width="25.140625" style="23" customWidth="1"/>
    <col min="14564" max="14564" width="31" style="23" customWidth="1"/>
    <col min="14565" max="14565" width="51" style="23" customWidth="1"/>
    <col min="14566" max="14566" width="23.28515625" style="23" customWidth="1"/>
    <col min="14567" max="14567" width="36.28515625" style="23" customWidth="1"/>
    <col min="14568" max="14568" width="13.7109375" style="23" customWidth="1"/>
    <col min="14569" max="14569" width="7.7109375" style="23" customWidth="1"/>
    <col min="14570" max="14570" width="16.42578125" style="23" customWidth="1"/>
    <col min="14571" max="14571" width="25.140625" style="23" customWidth="1"/>
    <col min="14572" max="14572" width="31" style="23" customWidth="1"/>
    <col min="14573" max="14573" width="51" style="23" customWidth="1"/>
    <col min="14574" max="14574" width="23.28515625" style="23" customWidth="1"/>
    <col min="14575" max="14575" width="36.28515625" style="23" customWidth="1"/>
    <col min="14576" max="14576" width="13.7109375" style="23" customWidth="1"/>
    <col min="14577" max="14577" width="7.7109375" style="23" customWidth="1"/>
    <col min="14578" max="14578" width="16.42578125" style="23" customWidth="1"/>
    <col min="14579" max="14579" width="25.140625" style="23" customWidth="1"/>
    <col min="14580" max="14580" width="31" style="23" customWidth="1"/>
    <col min="14581" max="14581" width="51" style="23" customWidth="1"/>
    <col min="14582" max="14582" width="23.28515625" style="23" customWidth="1"/>
    <col min="14583" max="14583" width="36.28515625" style="23" customWidth="1"/>
    <col min="14584" max="14584" width="13.7109375" style="23" customWidth="1"/>
    <col min="14585" max="14585" width="7.7109375" style="23" customWidth="1"/>
    <col min="14586" max="14586" width="16.42578125" style="23" customWidth="1"/>
    <col min="14587" max="14587" width="25.140625" style="23" customWidth="1"/>
    <col min="14588" max="14588" width="31" style="23" customWidth="1"/>
    <col min="14589" max="14589" width="51" style="23" customWidth="1"/>
    <col min="14590" max="14590" width="23.28515625" style="23" customWidth="1"/>
    <col min="14591" max="14591" width="36.28515625" style="23" customWidth="1"/>
    <col min="14592" max="14592" width="13.7109375" style="23" customWidth="1"/>
    <col min="14593" max="14593" width="7.7109375" style="23" customWidth="1"/>
    <col min="14594" max="14594" width="16.42578125" style="23" customWidth="1"/>
    <col min="14595" max="14595" width="25.140625" style="23" customWidth="1"/>
    <col min="14596" max="14596" width="31" style="23" customWidth="1"/>
    <col min="14597" max="14597" width="51" style="23" customWidth="1"/>
    <col min="14598" max="14598" width="23.28515625" style="23" customWidth="1"/>
    <col min="14599" max="14599" width="36.28515625" style="23" customWidth="1"/>
    <col min="14600" max="14600" width="13.7109375" style="23" customWidth="1"/>
    <col min="14601" max="14601" width="7.7109375" style="23" customWidth="1"/>
    <col min="14602" max="14602" width="16.42578125" style="23" customWidth="1"/>
    <col min="14603" max="14603" width="25.140625" style="23" customWidth="1"/>
    <col min="14604" max="14604" width="31" style="23" customWidth="1"/>
    <col min="14605" max="14605" width="51" style="23" customWidth="1"/>
    <col min="14606" max="14606" width="23.28515625" style="23" customWidth="1"/>
    <col min="14607" max="14607" width="36.28515625" style="23" customWidth="1"/>
    <col min="14608" max="14608" width="13.7109375" style="23" customWidth="1"/>
    <col min="14609" max="14609" width="7.7109375" style="23" customWidth="1"/>
    <col min="14610" max="14610" width="16.42578125" style="23" customWidth="1"/>
    <col min="14611" max="14611" width="25.140625" style="23" customWidth="1"/>
    <col min="14612" max="14612" width="31" style="23" customWidth="1"/>
    <col min="14613" max="14613" width="51" style="23" customWidth="1"/>
    <col min="14614" max="14614" width="23.28515625" style="23" customWidth="1"/>
    <col min="14615" max="14615" width="36.28515625" style="23" customWidth="1"/>
    <col min="14616" max="14616" width="13.7109375" style="23" customWidth="1"/>
    <col min="14617" max="14617" width="7.7109375" style="23" customWidth="1"/>
    <col min="14618" max="14618" width="16.42578125" style="23" customWidth="1"/>
    <col min="14619" max="14619" width="25.140625" style="23" customWidth="1"/>
    <col min="14620" max="14620" width="31" style="23" customWidth="1"/>
    <col min="14621" max="14621" width="51" style="23" customWidth="1"/>
    <col min="14622" max="14622" width="23.28515625" style="23" customWidth="1"/>
    <col min="14623" max="14623" width="36.28515625" style="23" customWidth="1"/>
    <col min="14624" max="14624" width="13.7109375" style="23" customWidth="1"/>
    <col min="14625" max="14625" width="7.7109375" style="23" customWidth="1"/>
    <col min="14626" max="14626" width="16.42578125" style="23" customWidth="1"/>
    <col min="14627" max="14627" width="25.140625" style="23" customWidth="1"/>
    <col min="14628" max="14628" width="31" style="23" customWidth="1"/>
    <col min="14629" max="14629" width="51" style="23" customWidth="1"/>
    <col min="14630" max="14630" width="23.28515625" style="23" customWidth="1"/>
    <col min="14631" max="14631" width="36.28515625" style="23" customWidth="1"/>
    <col min="14632" max="14632" width="13.7109375" style="23" customWidth="1"/>
    <col min="14633" max="14633" width="7.7109375" style="23" customWidth="1"/>
    <col min="14634" max="14634" width="16.42578125" style="23" customWidth="1"/>
    <col min="14635" max="14635" width="25.140625" style="23" customWidth="1"/>
    <col min="14636" max="14636" width="31" style="23" customWidth="1"/>
    <col min="14637" max="14637" width="51" style="23" customWidth="1"/>
    <col min="14638" max="14638" width="23.28515625" style="23" customWidth="1"/>
    <col min="14639" max="14639" width="36.28515625" style="23" customWidth="1"/>
    <col min="14640" max="14640" width="13.7109375" style="23" customWidth="1"/>
    <col min="14641" max="14641" width="7.7109375" style="23" customWidth="1"/>
    <col min="14642" max="14642" width="16.42578125" style="23" customWidth="1"/>
    <col min="14643" max="14643" width="25.140625" style="23" customWidth="1"/>
    <col min="14644" max="14644" width="31" style="23" customWidth="1"/>
    <col min="14645" max="14645" width="51" style="23" customWidth="1"/>
    <col min="14646" max="14646" width="23.28515625" style="23" customWidth="1"/>
    <col min="14647" max="14647" width="36.28515625" style="23" customWidth="1"/>
    <col min="14648" max="14648" width="13.7109375" style="23" customWidth="1"/>
    <col min="14649" max="14649" width="7.7109375" style="23" customWidth="1"/>
    <col min="14650" max="14650" width="16.42578125" style="23" customWidth="1"/>
    <col min="14651" max="14651" width="25.140625" style="23" customWidth="1"/>
    <col min="14652" max="14652" width="31" style="23" customWidth="1"/>
    <col min="14653" max="14653" width="51" style="23" customWidth="1"/>
    <col min="14654" max="14654" width="23.28515625" style="23" customWidth="1"/>
    <col min="14655" max="14655" width="36.28515625" style="23" customWidth="1"/>
    <col min="14656" max="14656" width="13.7109375" style="23" customWidth="1"/>
    <col min="14657" max="14657" width="7.7109375" style="23" customWidth="1"/>
    <col min="14658" max="14658" width="16.42578125" style="23" customWidth="1"/>
    <col min="14659" max="14659" width="25.140625" style="23" customWidth="1"/>
    <col min="14660" max="14660" width="31" style="23" customWidth="1"/>
    <col min="14661" max="14661" width="51" style="23" customWidth="1"/>
    <col min="14662" max="14662" width="23.28515625" style="23" customWidth="1"/>
    <col min="14663" max="14663" width="36.28515625" style="23" customWidth="1"/>
    <col min="14664" max="14664" width="13.7109375" style="23" customWidth="1"/>
    <col min="14665" max="14665" width="7.7109375" style="23" customWidth="1"/>
    <col min="14666" max="14666" width="16.42578125" style="23" customWidth="1"/>
    <col min="14667" max="14667" width="25.140625" style="23" customWidth="1"/>
    <col min="14668" max="14668" width="31" style="23" customWidth="1"/>
    <col min="14669" max="14669" width="51" style="23" customWidth="1"/>
    <col min="14670" max="14670" width="23.28515625" style="23" customWidth="1"/>
    <col min="14671" max="14671" width="36.28515625" style="23" customWidth="1"/>
    <col min="14672" max="14672" width="13.7109375" style="23" customWidth="1"/>
    <col min="14673" max="14673" width="7.7109375" style="23" customWidth="1"/>
    <col min="14674" max="14674" width="16.42578125" style="23" customWidth="1"/>
    <col min="14675" max="14675" width="25.140625" style="23" customWidth="1"/>
    <col min="14676" max="14676" width="31" style="23" customWidth="1"/>
    <col min="14677" max="14677" width="51" style="23" customWidth="1"/>
    <col min="14678" max="14678" width="23.28515625" style="23" customWidth="1"/>
    <col min="14679" max="14679" width="36.28515625" style="23" customWidth="1"/>
    <col min="14680" max="14680" width="13.7109375" style="23" customWidth="1"/>
    <col min="14681" max="14681" width="7.7109375" style="23" customWidth="1"/>
    <col min="14682" max="14682" width="16.42578125" style="23" customWidth="1"/>
    <col min="14683" max="14683" width="25.140625" style="23" customWidth="1"/>
    <col min="14684" max="14684" width="31" style="23" customWidth="1"/>
    <col min="14685" max="14685" width="51" style="23" customWidth="1"/>
    <col min="14686" max="14686" width="23.28515625" style="23" customWidth="1"/>
    <col min="14687" max="14687" width="36.28515625" style="23" customWidth="1"/>
    <col min="14688" max="14688" width="13.7109375" style="23" customWidth="1"/>
    <col min="14689" max="14689" width="7.7109375" style="23" customWidth="1"/>
    <col min="14690" max="14690" width="16.42578125" style="23" customWidth="1"/>
    <col min="14691" max="14691" width="25.140625" style="23" customWidth="1"/>
    <col min="14692" max="14692" width="31" style="23" customWidth="1"/>
    <col min="14693" max="14693" width="51" style="23" customWidth="1"/>
    <col min="14694" max="14694" width="23.28515625" style="23" customWidth="1"/>
    <col min="14695" max="14695" width="36.28515625" style="23" customWidth="1"/>
    <col min="14696" max="14696" width="13.7109375" style="23" customWidth="1"/>
    <col min="14697" max="14697" width="7.7109375" style="23" customWidth="1"/>
    <col min="14698" max="14698" width="16.42578125" style="23" customWidth="1"/>
    <col min="14699" max="14699" width="25.140625" style="23" customWidth="1"/>
    <col min="14700" max="14700" width="31" style="23" customWidth="1"/>
    <col min="14701" max="14701" width="51" style="23" customWidth="1"/>
    <col min="14702" max="14702" width="23.28515625" style="23" customWidth="1"/>
    <col min="14703" max="14703" width="36.28515625" style="23" customWidth="1"/>
    <col min="14704" max="14704" width="13.7109375" style="23" customWidth="1"/>
    <col min="14705" max="14705" width="7.7109375" style="23" customWidth="1"/>
    <col min="14706" max="14706" width="16.42578125" style="23" customWidth="1"/>
    <col min="14707" max="14707" width="25.140625" style="23" customWidth="1"/>
    <col min="14708" max="14708" width="31" style="23" customWidth="1"/>
    <col min="14709" max="14709" width="51" style="23" customWidth="1"/>
    <col min="14710" max="14710" width="23.28515625" style="23" customWidth="1"/>
    <col min="14711" max="14711" width="36.28515625" style="23" customWidth="1"/>
    <col min="14712" max="14712" width="13.7109375" style="23" customWidth="1"/>
    <col min="14713" max="14713" width="7.7109375" style="23" customWidth="1"/>
    <col min="14714" max="14714" width="16.42578125" style="23" customWidth="1"/>
    <col min="14715" max="14715" width="25.140625" style="23" customWidth="1"/>
    <col min="14716" max="14716" width="31" style="23" customWidth="1"/>
    <col min="14717" max="14717" width="51" style="23" customWidth="1"/>
    <col min="14718" max="14718" width="23.28515625" style="23" customWidth="1"/>
    <col min="14719" max="14719" width="36.28515625" style="23" customWidth="1"/>
    <col min="14720" max="14720" width="13.7109375" style="23" customWidth="1"/>
    <col min="14721" max="14721" width="7.7109375" style="23" customWidth="1"/>
    <col min="14722" max="14722" width="16.42578125" style="23" customWidth="1"/>
    <col min="14723" max="14723" width="25.140625" style="23" customWidth="1"/>
    <col min="14724" max="14724" width="31" style="23" customWidth="1"/>
    <col min="14725" max="14725" width="51" style="23" customWidth="1"/>
    <col min="14726" max="14726" width="23.28515625" style="23" customWidth="1"/>
    <col min="14727" max="14727" width="36.28515625" style="23" customWidth="1"/>
    <col min="14728" max="14728" width="13.7109375" style="23" customWidth="1"/>
    <col min="14729" max="14729" width="7.7109375" style="23" customWidth="1"/>
    <col min="14730" max="14730" width="16.42578125" style="23" customWidth="1"/>
    <col min="14731" max="14731" width="25.140625" style="23" customWidth="1"/>
    <col min="14732" max="14732" width="31" style="23" customWidth="1"/>
    <col min="14733" max="14733" width="51" style="23" customWidth="1"/>
    <col min="14734" max="14734" width="23.28515625" style="23" customWidth="1"/>
    <col min="14735" max="14735" width="36.28515625" style="23" customWidth="1"/>
    <col min="14736" max="14736" width="13.7109375" style="23" customWidth="1"/>
    <col min="14737" max="14737" width="7.7109375" style="23" customWidth="1"/>
    <col min="14738" max="14738" width="16.42578125" style="23" customWidth="1"/>
    <col min="14739" max="14739" width="25.140625" style="23" customWidth="1"/>
    <col min="14740" max="14740" width="31" style="23" customWidth="1"/>
    <col min="14741" max="14741" width="51" style="23" customWidth="1"/>
    <col min="14742" max="14742" width="23.28515625" style="23" customWidth="1"/>
    <col min="14743" max="14743" width="36.28515625" style="23" customWidth="1"/>
    <col min="14744" max="14744" width="13.7109375" style="23" customWidth="1"/>
    <col min="14745" max="14745" width="7.7109375" style="23" customWidth="1"/>
    <col min="14746" max="14746" width="16.42578125" style="23" customWidth="1"/>
    <col min="14747" max="14747" width="25.140625" style="23" customWidth="1"/>
    <col min="14748" max="14748" width="31" style="23" customWidth="1"/>
    <col min="14749" max="14749" width="51" style="23" customWidth="1"/>
    <col min="14750" max="14750" width="23.28515625" style="23" customWidth="1"/>
    <col min="14751" max="14751" width="36.28515625" style="23" customWidth="1"/>
    <col min="14752" max="14752" width="13.7109375" style="23" customWidth="1"/>
    <col min="14753" max="14753" width="7.7109375" style="23" customWidth="1"/>
    <col min="14754" max="14754" width="16.42578125" style="23" customWidth="1"/>
    <col min="14755" max="14755" width="25.140625" style="23" customWidth="1"/>
    <col min="14756" max="14756" width="31" style="23" customWidth="1"/>
    <col min="14757" max="14757" width="51" style="23" customWidth="1"/>
    <col min="14758" max="14758" width="23.28515625" style="23" customWidth="1"/>
    <col min="14759" max="14759" width="36.28515625" style="23" customWidth="1"/>
    <col min="14760" max="14760" width="13.7109375" style="23" customWidth="1"/>
    <col min="14761" max="14761" width="7.7109375" style="23" customWidth="1"/>
    <col min="14762" max="14762" width="16.42578125" style="23" customWidth="1"/>
    <col min="14763" max="14763" width="25.140625" style="23" customWidth="1"/>
    <col min="14764" max="14764" width="31" style="23" customWidth="1"/>
    <col min="14765" max="14765" width="51" style="23" customWidth="1"/>
    <col min="14766" max="14766" width="23.28515625" style="23" customWidth="1"/>
    <col min="14767" max="14767" width="36.28515625" style="23" customWidth="1"/>
    <col min="14768" max="14768" width="13.7109375" style="23" customWidth="1"/>
    <col min="14769" max="14769" width="7.7109375" style="23" customWidth="1"/>
    <col min="14770" max="14770" width="16.42578125" style="23" customWidth="1"/>
    <col min="14771" max="14771" width="25.140625" style="23" customWidth="1"/>
    <col min="14772" max="14772" width="31" style="23" customWidth="1"/>
    <col min="14773" max="14773" width="51" style="23" customWidth="1"/>
    <col min="14774" max="14774" width="23.28515625" style="23" customWidth="1"/>
    <col min="14775" max="14775" width="36.28515625" style="23" customWidth="1"/>
    <col min="14776" max="14776" width="13.7109375" style="23" customWidth="1"/>
    <col min="14777" max="14777" width="7.7109375" style="23" customWidth="1"/>
    <col min="14778" max="14778" width="16.42578125" style="23" customWidth="1"/>
    <col min="14779" max="14779" width="25.140625" style="23" customWidth="1"/>
    <col min="14780" max="14780" width="31" style="23" customWidth="1"/>
    <col min="14781" max="14781" width="51" style="23" customWidth="1"/>
    <col min="14782" max="14782" width="23.28515625" style="23" customWidth="1"/>
    <col min="14783" max="14783" width="36.28515625" style="23" customWidth="1"/>
    <col min="14784" max="14784" width="13.7109375" style="23" customWidth="1"/>
    <col min="14785" max="14785" width="7.7109375" style="23" customWidth="1"/>
    <col min="14786" max="14786" width="16.42578125" style="23" customWidth="1"/>
    <col min="14787" max="14787" width="25.140625" style="23" customWidth="1"/>
    <col min="14788" max="14788" width="31" style="23" customWidth="1"/>
    <col min="14789" max="14789" width="51" style="23" customWidth="1"/>
    <col min="14790" max="14790" width="23.28515625" style="23" customWidth="1"/>
    <col min="14791" max="14791" width="36.28515625" style="23" customWidth="1"/>
    <col min="14792" max="14792" width="13.7109375" style="23" customWidth="1"/>
    <col min="14793" max="14793" width="7.7109375" style="23" customWidth="1"/>
    <col min="14794" max="14794" width="16.42578125" style="23" customWidth="1"/>
    <col min="14795" max="14795" width="25.140625" style="23" customWidth="1"/>
    <col min="14796" max="14796" width="31" style="23" customWidth="1"/>
    <col min="14797" max="14797" width="51" style="23" customWidth="1"/>
    <col min="14798" max="14798" width="23.28515625" style="23" customWidth="1"/>
    <col min="14799" max="14799" width="36.28515625" style="23" customWidth="1"/>
    <col min="14800" max="14800" width="13.7109375" style="23" customWidth="1"/>
    <col min="14801" max="14801" width="7.7109375" style="23" customWidth="1"/>
    <col min="14802" max="14802" width="16.42578125" style="23" customWidth="1"/>
    <col min="14803" max="14803" width="25.140625" style="23" customWidth="1"/>
    <col min="14804" max="14804" width="31" style="23" customWidth="1"/>
    <col min="14805" max="14805" width="51" style="23" customWidth="1"/>
    <col min="14806" max="14806" width="23.28515625" style="23" customWidth="1"/>
    <col min="14807" max="14807" width="36.28515625" style="23" customWidth="1"/>
    <col min="14808" max="14808" width="13.7109375" style="23" customWidth="1"/>
    <col min="14809" max="14809" width="7.7109375" style="23" customWidth="1"/>
    <col min="14810" max="14810" width="16.42578125" style="23" customWidth="1"/>
    <col min="14811" max="14811" width="25.140625" style="23" customWidth="1"/>
    <col min="14812" max="14812" width="31" style="23" customWidth="1"/>
    <col min="14813" max="14813" width="51" style="23" customWidth="1"/>
    <col min="14814" max="14814" width="23.28515625" style="23" customWidth="1"/>
    <col min="14815" max="14815" width="36.28515625" style="23" customWidth="1"/>
    <col min="14816" max="14816" width="13.7109375" style="23" customWidth="1"/>
    <col min="14817" max="14817" width="7.7109375" style="23" customWidth="1"/>
    <col min="14818" max="14818" width="16.42578125" style="23" customWidth="1"/>
    <col min="14819" max="14819" width="25.140625" style="23" customWidth="1"/>
    <col min="14820" max="14820" width="31" style="23" customWidth="1"/>
    <col min="14821" max="14821" width="51" style="23" customWidth="1"/>
    <col min="14822" max="14822" width="23.28515625" style="23" customWidth="1"/>
    <col min="14823" max="14823" width="36.28515625" style="23" customWidth="1"/>
    <col min="14824" max="14824" width="13.7109375" style="23" customWidth="1"/>
    <col min="14825" max="14825" width="7.7109375" style="23" customWidth="1"/>
    <col min="14826" max="14826" width="16.42578125" style="23" customWidth="1"/>
    <col min="14827" max="14827" width="25.140625" style="23" customWidth="1"/>
    <col min="14828" max="14828" width="31" style="23" customWidth="1"/>
    <col min="14829" max="14829" width="51" style="23" customWidth="1"/>
    <col min="14830" max="14830" width="23.28515625" style="23" customWidth="1"/>
    <col min="14831" max="14831" width="36.28515625" style="23" customWidth="1"/>
    <col min="14832" max="14832" width="13.7109375" style="23" customWidth="1"/>
    <col min="14833" max="14833" width="7.7109375" style="23" customWidth="1"/>
    <col min="14834" max="14834" width="16.42578125" style="23" customWidth="1"/>
    <col min="14835" max="14835" width="25.140625" style="23" customWidth="1"/>
    <col min="14836" max="14836" width="31" style="23" customWidth="1"/>
    <col min="14837" max="14837" width="51" style="23" customWidth="1"/>
    <col min="14838" max="14838" width="23.28515625" style="23" customWidth="1"/>
    <col min="14839" max="14839" width="36.28515625" style="23" customWidth="1"/>
    <col min="14840" max="14840" width="13.7109375" style="23" customWidth="1"/>
    <col min="14841" max="14841" width="7.7109375" style="23" customWidth="1"/>
    <col min="14842" max="14842" width="16.42578125" style="23" customWidth="1"/>
    <col min="14843" max="14843" width="25.140625" style="23" customWidth="1"/>
    <col min="14844" max="14844" width="31" style="23" customWidth="1"/>
    <col min="14845" max="14845" width="51" style="23" customWidth="1"/>
    <col min="14846" max="14846" width="23.28515625" style="23" customWidth="1"/>
    <col min="14847" max="14847" width="36.28515625" style="23" customWidth="1"/>
    <col min="14848" max="14848" width="13.7109375" style="23" customWidth="1"/>
    <col min="14849" max="14849" width="7.7109375" style="23" customWidth="1"/>
    <col min="14850" max="14850" width="16.42578125" style="23" customWidth="1"/>
    <col min="14851" max="14851" width="25.140625" style="23" customWidth="1"/>
    <col min="14852" max="14852" width="31" style="23" customWidth="1"/>
    <col min="14853" max="14853" width="51" style="23" customWidth="1"/>
    <col min="14854" max="14854" width="23.28515625" style="23" customWidth="1"/>
    <col min="14855" max="14855" width="36.28515625" style="23" customWidth="1"/>
    <col min="14856" max="14856" width="13.7109375" style="23" customWidth="1"/>
    <col min="14857" max="14857" width="7.7109375" style="23" customWidth="1"/>
    <col min="14858" max="14858" width="16.42578125" style="23" customWidth="1"/>
    <col min="14859" max="14859" width="25.140625" style="23" customWidth="1"/>
    <col min="14860" max="14860" width="31" style="23" customWidth="1"/>
    <col min="14861" max="14861" width="51" style="23" customWidth="1"/>
    <col min="14862" max="14862" width="23.28515625" style="23" customWidth="1"/>
    <col min="14863" max="14863" width="36.28515625" style="23" customWidth="1"/>
    <col min="14864" max="14864" width="13.7109375" style="23" customWidth="1"/>
    <col min="14865" max="14865" width="7.7109375" style="23" customWidth="1"/>
    <col min="14866" max="14866" width="16.42578125" style="23" customWidth="1"/>
    <col min="14867" max="14867" width="25.140625" style="23" customWidth="1"/>
    <col min="14868" max="14868" width="31" style="23" customWidth="1"/>
    <col min="14869" max="14869" width="51" style="23" customWidth="1"/>
    <col min="14870" max="14870" width="23.28515625" style="23" customWidth="1"/>
    <col min="14871" max="14871" width="36.28515625" style="23" customWidth="1"/>
    <col min="14872" max="14872" width="13.7109375" style="23" customWidth="1"/>
    <col min="14873" max="14873" width="7.7109375" style="23" customWidth="1"/>
    <col min="14874" max="14874" width="16.42578125" style="23" customWidth="1"/>
    <col min="14875" max="14875" width="25.140625" style="23" customWidth="1"/>
    <col min="14876" max="14876" width="31" style="23" customWidth="1"/>
    <col min="14877" max="14877" width="51" style="23" customWidth="1"/>
    <col min="14878" max="14878" width="23.28515625" style="23" customWidth="1"/>
    <col min="14879" max="14879" width="36.28515625" style="23" customWidth="1"/>
    <col min="14880" max="14880" width="13.7109375" style="23" customWidth="1"/>
    <col min="14881" max="14881" width="7.7109375" style="23" customWidth="1"/>
    <col min="14882" max="14882" width="16.42578125" style="23" customWidth="1"/>
    <col min="14883" max="14883" width="25.140625" style="23" customWidth="1"/>
    <col min="14884" max="14884" width="31" style="23" customWidth="1"/>
    <col min="14885" max="14885" width="51" style="23" customWidth="1"/>
    <col min="14886" max="14886" width="23.28515625" style="23" customWidth="1"/>
    <col min="14887" max="14887" width="36.28515625" style="23" customWidth="1"/>
    <col min="14888" max="14888" width="13.7109375" style="23" customWidth="1"/>
    <col min="14889" max="14889" width="7.7109375" style="23" customWidth="1"/>
    <col min="14890" max="14890" width="16.42578125" style="23" customWidth="1"/>
    <col min="14891" max="14891" width="25.140625" style="23" customWidth="1"/>
    <col min="14892" max="14892" width="31" style="23" customWidth="1"/>
    <col min="14893" max="14893" width="51" style="23" customWidth="1"/>
    <col min="14894" max="14894" width="23.28515625" style="23" customWidth="1"/>
    <col min="14895" max="14895" width="36.28515625" style="23" customWidth="1"/>
    <col min="14896" max="14896" width="13.7109375" style="23" customWidth="1"/>
    <col min="14897" max="14897" width="7.7109375" style="23" customWidth="1"/>
    <col min="14898" max="14898" width="16.42578125" style="23" customWidth="1"/>
    <col min="14899" max="14899" width="25.140625" style="23" customWidth="1"/>
    <col min="14900" max="14900" width="31" style="23" customWidth="1"/>
    <col min="14901" max="14901" width="51" style="23" customWidth="1"/>
    <col min="14902" max="14902" width="23.28515625" style="23" customWidth="1"/>
    <col min="14903" max="14903" width="36.28515625" style="23" customWidth="1"/>
    <col min="14904" max="14904" width="13.7109375" style="23" customWidth="1"/>
    <col min="14905" max="14905" width="7.7109375" style="23" customWidth="1"/>
    <col min="14906" max="14906" width="16.42578125" style="23" customWidth="1"/>
    <col min="14907" max="14907" width="25.140625" style="23" customWidth="1"/>
    <col min="14908" max="14908" width="31" style="23" customWidth="1"/>
    <col min="14909" max="14909" width="51" style="23" customWidth="1"/>
    <col min="14910" max="14910" width="23.28515625" style="23" customWidth="1"/>
    <col min="14911" max="14911" width="36.28515625" style="23" customWidth="1"/>
    <col min="14912" max="14912" width="13.7109375" style="23" customWidth="1"/>
    <col min="14913" max="14913" width="7.7109375" style="23" customWidth="1"/>
    <col min="14914" max="14914" width="16.42578125" style="23" customWidth="1"/>
    <col min="14915" max="14915" width="25.140625" style="23" customWidth="1"/>
    <col min="14916" max="14916" width="31" style="23" customWidth="1"/>
    <col min="14917" max="14917" width="51" style="23" customWidth="1"/>
    <col min="14918" max="14918" width="23.28515625" style="23" customWidth="1"/>
    <col min="14919" max="14919" width="36.28515625" style="23" customWidth="1"/>
    <col min="14920" max="14920" width="13.7109375" style="23" customWidth="1"/>
    <col min="14921" max="14921" width="7.7109375" style="23" customWidth="1"/>
    <col min="14922" max="14922" width="16.42578125" style="23" customWidth="1"/>
    <col min="14923" max="14923" width="25.140625" style="23" customWidth="1"/>
    <col min="14924" max="14924" width="31" style="23" customWidth="1"/>
    <col min="14925" max="14925" width="51" style="23" customWidth="1"/>
    <col min="14926" max="14926" width="23.28515625" style="23" customWidth="1"/>
    <col min="14927" max="14927" width="36.28515625" style="23" customWidth="1"/>
    <col min="14928" max="14928" width="13.7109375" style="23" customWidth="1"/>
    <col min="14929" max="14929" width="7.7109375" style="23" customWidth="1"/>
    <col min="14930" max="14930" width="16.42578125" style="23" customWidth="1"/>
    <col min="14931" max="14931" width="25.140625" style="23" customWidth="1"/>
    <col min="14932" max="14932" width="31" style="23" customWidth="1"/>
    <col min="14933" max="14933" width="51" style="23" customWidth="1"/>
    <col min="14934" max="14934" width="23.28515625" style="23" customWidth="1"/>
    <col min="14935" max="14935" width="36.28515625" style="23" customWidth="1"/>
    <col min="14936" max="14936" width="13.7109375" style="23" customWidth="1"/>
    <col min="14937" max="14937" width="7.7109375" style="23" customWidth="1"/>
    <col min="14938" max="14938" width="16.42578125" style="23" customWidth="1"/>
    <col min="14939" max="14939" width="25.140625" style="23" customWidth="1"/>
    <col min="14940" max="14940" width="31" style="23" customWidth="1"/>
    <col min="14941" max="14941" width="51" style="23" customWidth="1"/>
    <col min="14942" max="14942" width="23.28515625" style="23" customWidth="1"/>
    <col min="14943" max="14943" width="36.28515625" style="23" customWidth="1"/>
    <col min="14944" max="14944" width="13.7109375" style="23" customWidth="1"/>
    <col min="14945" max="14945" width="7.7109375" style="23" customWidth="1"/>
    <col min="14946" max="14946" width="16.42578125" style="23" customWidth="1"/>
    <col min="14947" max="14947" width="25.140625" style="23" customWidth="1"/>
    <col min="14948" max="14948" width="31" style="23" customWidth="1"/>
    <col min="14949" max="14949" width="51" style="23" customWidth="1"/>
    <col min="14950" max="14950" width="23.28515625" style="23" customWidth="1"/>
    <col min="14951" max="14951" width="36.28515625" style="23" customWidth="1"/>
    <col min="14952" max="14952" width="13.7109375" style="23" customWidth="1"/>
    <col min="14953" max="14953" width="7.7109375" style="23" customWidth="1"/>
    <col min="14954" max="14954" width="16.42578125" style="23" customWidth="1"/>
    <col min="14955" max="14955" width="25.140625" style="23" customWidth="1"/>
    <col min="14956" max="14956" width="31" style="23" customWidth="1"/>
    <col min="14957" max="14957" width="51" style="23" customWidth="1"/>
    <col min="14958" max="14958" width="23.28515625" style="23" customWidth="1"/>
    <col min="14959" max="14959" width="36.28515625" style="23" customWidth="1"/>
    <col min="14960" max="14960" width="13.7109375" style="23" customWidth="1"/>
    <col min="14961" max="14961" width="7.7109375" style="23" customWidth="1"/>
    <col min="14962" max="14962" width="16.42578125" style="23" customWidth="1"/>
    <col min="14963" max="14963" width="25.140625" style="23" customWidth="1"/>
    <col min="14964" max="14964" width="31" style="23" customWidth="1"/>
    <col min="14965" max="14965" width="51" style="23" customWidth="1"/>
    <col min="14966" max="14966" width="23.28515625" style="23" customWidth="1"/>
    <col min="14967" max="14967" width="36.28515625" style="23" customWidth="1"/>
    <col min="14968" max="14968" width="13.7109375" style="23" customWidth="1"/>
    <col min="14969" max="14969" width="7.7109375" style="23" customWidth="1"/>
    <col min="14970" max="14970" width="16.42578125" style="23" customWidth="1"/>
    <col min="14971" max="14971" width="25.140625" style="23" customWidth="1"/>
    <col min="14972" max="14972" width="31" style="23" customWidth="1"/>
    <col min="14973" max="14973" width="51" style="23" customWidth="1"/>
    <col min="14974" max="14974" width="23.28515625" style="23" customWidth="1"/>
    <col min="14975" max="14975" width="36.28515625" style="23" customWidth="1"/>
    <col min="14976" max="14976" width="13.7109375" style="23" customWidth="1"/>
    <col min="14977" max="14977" width="7.7109375" style="23" customWidth="1"/>
    <col min="14978" max="14978" width="16.42578125" style="23" customWidth="1"/>
    <col min="14979" max="14979" width="25.140625" style="23" customWidth="1"/>
    <col min="14980" max="14980" width="31" style="23" customWidth="1"/>
    <col min="14981" max="14981" width="51" style="23" customWidth="1"/>
    <col min="14982" max="14982" width="23.28515625" style="23" customWidth="1"/>
    <col min="14983" max="14983" width="36.28515625" style="23" customWidth="1"/>
    <col min="14984" max="14984" width="13.7109375" style="23" customWidth="1"/>
    <col min="14985" max="14985" width="7.7109375" style="23" customWidth="1"/>
    <col min="14986" max="14986" width="16.42578125" style="23" customWidth="1"/>
    <col min="14987" max="14987" width="25.140625" style="23" customWidth="1"/>
    <col min="14988" max="14988" width="31" style="23" customWidth="1"/>
    <col min="14989" max="14989" width="51" style="23" customWidth="1"/>
    <col min="14990" max="14990" width="23.28515625" style="23" customWidth="1"/>
    <col min="14991" max="14991" width="36.28515625" style="23" customWidth="1"/>
    <col min="14992" max="14992" width="13.7109375" style="23" customWidth="1"/>
    <col min="14993" max="14993" width="7.7109375" style="23" customWidth="1"/>
    <col min="14994" max="14994" width="16.42578125" style="23" customWidth="1"/>
    <col min="14995" max="14995" width="25.140625" style="23" customWidth="1"/>
    <col min="14996" max="14996" width="31" style="23" customWidth="1"/>
    <col min="14997" max="14997" width="51" style="23" customWidth="1"/>
    <col min="14998" max="14998" width="23.28515625" style="23" customWidth="1"/>
    <col min="14999" max="14999" width="36.28515625" style="23" customWidth="1"/>
    <col min="15000" max="15000" width="13.7109375" style="23" customWidth="1"/>
    <col min="15001" max="15001" width="7.7109375" style="23" customWidth="1"/>
    <col min="15002" max="15002" width="16.42578125" style="23" customWidth="1"/>
    <col min="15003" max="15003" width="25.140625" style="23" customWidth="1"/>
    <col min="15004" max="15004" width="31" style="23" customWidth="1"/>
    <col min="15005" max="15005" width="51" style="23" customWidth="1"/>
    <col min="15006" max="15006" width="23.28515625" style="23" customWidth="1"/>
    <col min="15007" max="15007" width="36.28515625" style="23" customWidth="1"/>
    <col min="15008" max="15008" width="13.7109375" style="23" customWidth="1"/>
    <col min="15009" max="15009" width="7.7109375" style="23" customWidth="1"/>
    <col min="15010" max="15010" width="16.42578125" style="23" customWidth="1"/>
    <col min="15011" max="15011" width="25.140625" style="23" customWidth="1"/>
    <col min="15012" max="15012" width="31" style="23" customWidth="1"/>
    <col min="15013" max="15013" width="51" style="23" customWidth="1"/>
    <col min="15014" max="15014" width="23.28515625" style="23" customWidth="1"/>
    <col min="15015" max="15015" width="36.28515625" style="23" customWidth="1"/>
    <col min="15016" max="15016" width="13.7109375" style="23" customWidth="1"/>
    <col min="15017" max="15017" width="7.7109375" style="23" customWidth="1"/>
    <col min="15018" max="15018" width="16.42578125" style="23" customWidth="1"/>
    <col min="15019" max="15019" width="25.140625" style="23" customWidth="1"/>
    <col min="15020" max="15020" width="31" style="23" customWidth="1"/>
    <col min="15021" max="15021" width="51" style="23" customWidth="1"/>
    <col min="15022" max="15022" width="23.28515625" style="23" customWidth="1"/>
    <col min="15023" max="15023" width="36.28515625" style="23" customWidth="1"/>
    <col min="15024" max="15024" width="13.7109375" style="23" customWidth="1"/>
    <col min="15025" max="15025" width="7.7109375" style="23" customWidth="1"/>
    <col min="15026" max="15026" width="16.42578125" style="23" customWidth="1"/>
    <col min="15027" max="15027" width="25.140625" style="23" customWidth="1"/>
    <col min="15028" max="15028" width="31" style="23" customWidth="1"/>
    <col min="15029" max="15029" width="51" style="23" customWidth="1"/>
    <col min="15030" max="15030" width="23.28515625" style="23" customWidth="1"/>
    <col min="15031" max="15031" width="36.28515625" style="23" customWidth="1"/>
    <col min="15032" max="15032" width="13.7109375" style="23" customWidth="1"/>
    <col min="15033" max="15033" width="7.7109375" style="23" customWidth="1"/>
    <col min="15034" max="15034" width="16.42578125" style="23" customWidth="1"/>
    <col min="15035" max="15035" width="25.140625" style="23" customWidth="1"/>
    <col min="15036" max="15036" width="31" style="23" customWidth="1"/>
    <col min="15037" max="15037" width="51" style="23" customWidth="1"/>
    <col min="15038" max="15038" width="23.28515625" style="23" customWidth="1"/>
    <col min="15039" max="15039" width="36.28515625" style="23" customWidth="1"/>
    <col min="15040" max="15040" width="13.7109375" style="23" customWidth="1"/>
    <col min="15041" max="15041" width="7.7109375" style="23" customWidth="1"/>
    <col min="15042" max="15042" width="16.42578125" style="23" customWidth="1"/>
    <col min="15043" max="15043" width="25.140625" style="23" customWidth="1"/>
    <col min="15044" max="15044" width="31" style="23" customWidth="1"/>
    <col min="15045" max="15045" width="51" style="23" customWidth="1"/>
    <col min="15046" max="15046" width="23.28515625" style="23" customWidth="1"/>
    <col min="15047" max="15047" width="36.28515625" style="23" customWidth="1"/>
    <col min="15048" max="15048" width="13.7109375" style="23" customWidth="1"/>
    <col min="15049" max="15049" width="7.7109375" style="23" customWidth="1"/>
    <col min="15050" max="15050" width="16.42578125" style="23" customWidth="1"/>
    <col min="15051" max="15051" width="25.140625" style="23" customWidth="1"/>
    <col min="15052" max="15052" width="31" style="23" customWidth="1"/>
    <col min="15053" max="15053" width="51" style="23" customWidth="1"/>
    <col min="15054" max="15054" width="23.28515625" style="23" customWidth="1"/>
    <col min="15055" max="15055" width="36.28515625" style="23" customWidth="1"/>
    <col min="15056" max="15056" width="13.7109375" style="23" customWidth="1"/>
    <col min="15057" max="15057" width="7.7109375" style="23" customWidth="1"/>
    <col min="15058" max="15058" width="16.42578125" style="23" customWidth="1"/>
    <col min="15059" max="15059" width="25.140625" style="23" customWidth="1"/>
    <col min="15060" max="15060" width="31" style="23" customWidth="1"/>
    <col min="15061" max="15061" width="51" style="23" customWidth="1"/>
    <col min="15062" max="15062" width="23.28515625" style="23" customWidth="1"/>
    <col min="15063" max="15063" width="36.28515625" style="23" customWidth="1"/>
    <col min="15064" max="15064" width="13.7109375" style="23" customWidth="1"/>
    <col min="15065" max="15065" width="7.7109375" style="23" customWidth="1"/>
    <col min="15066" max="15066" width="16.42578125" style="23" customWidth="1"/>
    <col min="15067" max="15067" width="25.140625" style="23" customWidth="1"/>
    <col min="15068" max="15068" width="31" style="23" customWidth="1"/>
    <col min="15069" max="15069" width="51" style="23" customWidth="1"/>
    <col min="15070" max="15070" width="23.28515625" style="23" customWidth="1"/>
    <col min="15071" max="15071" width="36.28515625" style="23" customWidth="1"/>
    <col min="15072" max="15072" width="13.7109375" style="23" customWidth="1"/>
    <col min="15073" max="15073" width="7.7109375" style="23" customWidth="1"/>
    <col min="15074" max="15074" width="16.42578125" style="23" customWidth="1"/>
    <col min="15075" max="15075" width="25.140625" style="23" customWidth="1"/>
    <col min="15076" max="15076" width="31" style="23" customWidth="1"/>
    <col min="15077" max="15077" width="51" style="23" customWidth="1"/>
    <col min="15078" max="15078" width="23.28515625" style="23" customWidth="1"/>
    <col min="15079" max="15079" width="36.28515625" style="23" customWidth="1"/>
    <col min="15080" max="15080" width="13.7109375" style="23" customWidth="1"/>
    <col min="15081" max="15081" width="7.7109375" style="23" customWidth="1"/>
    <col min="15082" max="15082" width="16.42578125" style="23" customWidth="1"/>
    <col min="15083" max="15083" width="25.140625" style="23" customWidth="1"/>
    <col min="15084" max="15084" width="31" style="23" customWidth="1"/>
    <col min="15085" max="15085" width="51" style="23" customWidth="1"/>
    <col min="15086" max="15086" width="23.28515625" style="23" customWidth="1"/>
    <col min="15087" max="15087" width="36.28515625" style="23" customWidth="1"/>
    <col min="15088" max="15088" width="13.7109375" style="23" customWidth="1"/>
    <col min="15089" max="15089" width="7.7109375" style="23" customWidth="1"/>
    <col min="15090" max="15090" width="16.42578125" style="23" customWidth="1"/>
    <col min="15091" max="15091" width="25.140625" style="23" customWidth="1"/>
    <col min="15092" max="15092" width="31" style="23" customWidth="1"/>
    <col min="15093" max="15093" width="51" style="23" customWidth="1"/>
    <col min="15094" max="15094" width="23.28515625" style="23" customWidth="1"/>
    <col min="15095" max="15095" width="36.28515625" style="23" customWidth="1"/>
    <col min="15096" max="15096" width="13.7109375" style="23" customWidth="1"/>
    <col min="15097" max="15097" width="7.7109375" style="23" customWidth="1"/>
    <col min="15098" max="15098" width="16.42578125" style="23" customWidth="1"/>
    <col min="15099" max="15099" width="25.140625" style="23" customWidth="1"/>
    <col min="15100" max="15100" width="31" style="23" customWidth="1"/>
    <col min="15101" max="15101" width="51" style="23" customWidth="1"/>
    <col min="15102" max="15102" width="23.28515625" style="23" customWidth="1"/>
    <col min="15103" max="15103" width="36.28515625" style="23" customWidth="1"/>
    <col min="15104" max="15104" width="13.7109375" style="23" customWidth="1"/>
    <col min="15105" max="15105" width="7.7109375" style="23" customWidth="1"/>
    <col min="15106" max="15106" width="16.42578125" style="23" customWidth="1"/>
    <col min="15107" max="15107" width="25.140625" style="23" customWidth="1"/>
    <col min="15108" max="15108" width="31" style="23" customWidth="1"/>
    <col min="15109" max="15109" width="51" style="23" customWidth="1"/>
    <col min="15110" max="15110" width="23.28515625" style="23" customWidth="1"/>
    <col min="15111" max="15111" width="36.28515625" style="23" customWidth="1"/>
    <col min="15112" max="15112" width="13.7109375" style="23" customWidth="1"/>
    <col min="15113" max="15113" width="7.7109375" style="23" customWidth="1"/>
    <col min="15114" max="15114" width="16.42578125" style="23" customWidth="1"/>
    <col min="15115" max="15115" width="25.140625" style="23" customWidth="1"/>
    <col min="15116" max="15116" width="31" style="23" customWidth="1"/>
    <col min="15117" max="15117" width="51" style="23" customWidth="1"/>
    <col min="15118" max="15118" width="23.28515625" style="23" customWidth="1"/>
    <col min="15119" max="15119" width="36.28515625" style="23" customWidth="1"/>
    <col min="15120" max="15120" width="13.7109375" style="23" customWidth="1"/>
    <col min="15121" max="15121" width="7.7109375" style="23" customWidth="1"/>
    <col min="15122" max="15122" width="16.42578125" style="23" customWidth="1"/>
    <col min="15123" max="15123" width="25.140625" style="23" customWidth="1"/>
    <col min="15124" max="15124" width="31" style="23" customWidth="1"/>
    <col min="15125" max="15125" width="51" style="23" customWidth="1"/>
    <col min="15126" max="15126" width="23.28515625" style="23" customWidth="1"/>
    <col min="15127" max="15127" width="36.28515625" style="23" customWidth="1"/>
    <col min="15128" max="15128" width="13.7109375" style="23" customWidth="1"/>
    <col min="15129" max="15129" width="7.7109375" style="23" customWidth="1"/>
    <col min="15130" max="15130" width="16.42578125" style="23" customWidth="1"/>
    <col min="15131" max="15131" width="25.140625" style="23" customWidth="1"/>
    <col min="15132" max="15132" width="31" style="23" customWidth="1"/>
    <col min="15133" max="15133" width="51" style="23" customWidth="1"/>
    <col min="15134" max="15134" width="23.28515625" style="23" customWidth="1"/>
    <col min="15135" max="15135" width="36.28515625" style="23" customWidth="1"/>
    <col min="15136" max="15136" width="13.7109375" style="23" customWidth="1"/>
    <col min="15137" max="15137" width="7.7109375" style="23" customWidth="1"/>
    <col min="15138" max="15138" width="16.42578125" style="23" customWidth="1"/>
    <col min="15139" max="15139" width="25.140625" style="23" customWidth="1"/>
    <col min="15140" max="15140" width="31" style="23" customWidth="1"/>
    <col min="15141" max="15141" width="51" style="23" customWidth="1"/>
    <col min="15142" max="15142" width="23.28515625" style="23" customWidth="1"/>
    <col min="15143" max="15143" width="36.28515625" style="23" customWidth="1"/>
    <col min="15144" max="15144" width="13.7109375" style="23" customWidth="1"/>
    <col min="15145" max="15145" width="7.7109375" style="23" customWidth="1"/>
    <col min="15146" max="15146" width="16.42578125" style="23" customWidth="1"/>
    <col min="15147" max="15147" width="25.140625" style="23" customWidth="1"/>
    <col min="15148" max="15148" width="31" style="23" customWidth="1"/>
    <col min="15149" max="15149" width="51" style="23" customWidth="1"/>
    <col min="15150" max="15150" width="23.28515625" style="23" customWidth="1"/>
    <col min="15151" max="15151" width="36.28515625" style="23" customWidth="1"/>
    <col min="15152" max="15152" width="13.7109375" style="23" customWidth="1"/>
    <col min="15153" max="15153" width="7.7109375" style="23" customWidth="1"/>
    <col min="15154" max="15154" width="16.42578125" style="23" customWidth="1"/>
    <col min="15155" max="15155" width="25.140625" style="23" customWidth="1"/>
    <col min="15156" max="15156" width="31" style="23" customWidth="1"/>
    <col min="15157" max="15157" width="51" style="23" customWidth="1"/>
    <col min="15158" max="15158" width="23.28515625" style="23" customWidth="1"/>
    <col min="15159" max="15159" width="36.28515625" style="23" customWidth="1"/>
    <col min="15160" max="15160" width="13.7109375" style="23" customWidth="1"/>
    <col min="15161" max="15161" width="7.7109375" style="23" customWidth="1"/>
    <col min="15162" max="15162" width="16.42578125" style="23" customWidth="1"/>
    <col min="15163" max="15163" width="25.140625" style="23" customWidth="1"/>
    <col min="15164" max="15164" width="31" style="23" customWidth="1"/>
    <col min="15165" max="15165" width="51" style="23" customWidth="1"/>
    <col min="15166" max="15166" width="23.28515625" style="23" customWidth="1"/>
    <col min="15167" max="15167" width="36.28515625" style="23" customWidth="1"/>
    <col min="15168" max="15168" width="13.7109375" style="23" customWidth="1"/>
    <col min="15169" max="15169" width="7.7109375" style="23" customWidth="1"/>
    <col min="15170" max="15170" width="16.42578125" style="23" customWidth="1"/>
    <col min="15171" max="15171" width="25.140625" style="23" customWidth="1"/>
    <col min="15172" max="15172" width="31" style="23" customWidth="1"/>
    <col min="15173" max="15173" width="51" style="23" customWidth="1"/>
    <col min="15174" max="15174" width="23.28515625" style="23" customWidth="1"/>
    <col min="15175" max="15175" width="36.28515625" style="23" customWidth="1"/>
    <col min="15176" max="15176" width="13.7109375" style="23" customWidth="1"/>
    <col min="15177" max="15177" width="7.7109375" style="23" customWidth="1"/>
    <col min="15178" max="15178" width="16.42578125" style="23" customWidth="1"/>
    <col min="15179" max="15179" width="25.140625" style="23" customWidth="1"/>
    <col min="15180" max="15180" width="31" style="23" customWidth="1"/>
    <col min="15181" max="15181" width="51" style="23" customWidth="1"/>
    <col min="15182" max="15182" width="23.28515625" style="23" customWidth="1"/>
    <col min="15183" max="15183" width="36.28515625" style="23" customWidth="1"/>
    <col min="15184" max="15184" width="13.7109375" style="23" customWidth="1"/>
    <col min="15185" max="15185" width="7.7109375" style="23" customWidth="1"/>
    <col min="15186" max="15186" width="16.42578125" style="23" customWidth="1"/>
    <col min="15187" max="15187" width="25.140625" style="23" customWidth="1"/>
    <col min="15188" max="15188" width="31" style="23" customWidth="1"/>
    <col min="15189" max="15189" width="51" style="23" customWidth="1"/>
    <col min="15190" max="15190" width="23.28515625" style="23" customWidth="1"/>
    <col min="15191" max="15191" width="36.28515625" style="23" customWidth="1"/>
    <col min="15192" max="15192" width="13.7109375" style="23" customWidth="1"/>
    <col min="15193" max="15193" width="7.7109375" style="23" customWidth="1"/>
    <col min="15194" max="15194" width="16.42578125" style="23" customWidth="1"/>
    <col min="15195" max="15195" width="25.140625" style="23" customWidth="1"/>
    <col min="15196" max="15196" width="31" style="23" customWidth="1"/>
    <col min="15197" max="15197" width="51" style="23" customWidth="1"/>
    <col min="15198" max="15198" width="23.28515625" style="23" customWidth="1"/>
    <col min="15199" max="15199" width="36.28515625" style="23" customWidth="1"/>
    <col min="15200" max="15200" width="13.7109375" style="23" customWidth="1"/>
    <col min="15201" max="15201" width="7.7109375" style="23" customWidth="1"/>
    <col min="15202" max="15202" width="16.42578125" style="23" customWidth="1"/>
    <col min="15203" max="15203" width="25.140625" style="23" customWidth="1"/>
    <col min="15204" max="15204" width="31" style="23" customWidth="1"/>
    <col min="15205" max="15205" width="51" style="23" customWidth="1"/>
    <col min="15206" max="15206" width="23.28515625" style="23" customWidth="1"/>
    <col min="15207" max="15207" width="36.28515625" style="23" customWidth="1"/>
    <col min="15208" max="15208" width="13.7109375" style="23" customWidth="1"/>
    <col min="15209" max="15209" width="7.7109375" style="23" customWidth="1"/>
    <col min="15210" max="15210" width="16.42578125" style="23" customWidth="1"/>
    <col min="15211" max="15211" width="25.140625" style="23" customWidth="1"/>
    <col min="15212" max="15212" width="31" style="23" customWidth="1"/>
    <col min="15213" max="15213" width="51" style="23" customWidth="1"/>
    <col min="15214" max="15214" width="23.28515625" style="23" customWidth="1"/>
    <col min="15215" max="15215" width="36.28515625" style="23" customWidth="1"/>
    <col min="15216" max="15216" width="13.7109375" style="23" customWidth="1"/>
    <col min="15217" max="15217" width="7.7109375" style="23" customWidth="1"/>
    <col min="15218" max="15218" width="16.42578125" style="23" customWidth="1"/>
    <col min="15219" max="15219" width="25.140625" style="23" customWidth="1"/>
    <col min="15220" max="15220" width="31" style="23" customWidth="1"/>
    <col min="15221" max="15221" width="51" style="23" customWidth="1"/>
    <col min="15222" max="15222" width="23.28515625" style="23" customWidth="1"/>
    <col min="15223" max="15223" width="36.28515625" style="23" customWidth="1"/>
    <col min="15224" max="15224" width="13.7109375" style="23" customWidth="1"/>
    <col min="15225" max="15225" width="7.7109375" style="23" customWidth="1"/>
    <col min="15226" max="15226" width="16.42578125" style="23" customWidth="1"/>
    <col min="15227" max="15227" width="25.140625" style="23" customWidth="1"/>
    <col min="15228" max="15228" width="31" style="23" customWidth="1"/>
    <col min="15229" max="15229" width="51" style="23" customWidth="1"/>
    <col min="15230" max="15230" width="23.28515625" style="23" customWidth="1"/>
    <col min="15231" max="15231" width="36.28515625" style="23" customWidth="1"/>
    <col min="15232" max="15232" width="13.7109375" style="23" customWidth="1"/>
    <col min="15233" max="15233" width="7.7109375" style="23" customWidth="1"/>
    <col min="15234" max="15234" width="16.42578125" style="23" customWidth="1"/>
    <col min="15235" max="15235" width="25.140625" style="23" customWidth="1"/>
    <col min="15236" max="15236" width="31" style="23" customWidth="1"/>
    <col min="15237" max="15237" width="51" style="23" customWidth="1"/>
    <col min="15238" max="15238" width="23.28515625" style="23" customWidth="1"/>
    <col min="15239" max="15239" width="36.28515625" style="23" customWidth="1"/>
    <col min="15240" max="15240" width="13.7109375" style="23" customWidth="1"/>
    <col min="15241" max="15241" width="7.7109375" style="23" customWidth="1"/>
    <col min="15242" max="15242" width="16.42578125" style="23" customWidth="1"/>
    <col min="15243" max="15243" width="25.140625" style="23" customWidth="1"/>
    <col min="15244" max="15244" width="31" style="23" customWidth="1"/>
    <col min="15245" max="15245" width="51" style="23" customWidth="1"/>
    <col min="15246" max="15246" width="23.28515625" style="23" customWidth="1"/>
    <col min="15247" max="15247" width="36.28515625" style="23" customWidth="1"/>
    <col min="15248" max="15248" width="13.7109375" style="23" customWidth="1"/>
    <col min="15249" max="15249" width="7.7109375" style="23" customWidth="1"/>
    <col min="15250" max="15250" width="16.42578125" style="23" customWidth="1"/>
    <col min="15251" max="15251" width="25.140625" style="23" customWidth="1"/>
    <col min="15252" max="15252" width="31" style="23" customWidth="1"/>
    <col min="15253" max="15253" width="51" style="23" customWidth="1"/>
    <col min="15254" max="15254" width="23.28515625" style="23" customWidth="1"/>
    <col min="15255" max="15255" width="36.28515625" style="23" customWidth="1"/>
    <col min="15256" max="15256" width="13.7109375" style="23" customWidth="1"/>
    <col min="15257" max="15257" width="7.7109375" style="23" customWidth="1"/>
    <col min="15258" max="15258" width="16.42578125" style="23" customWidth="1"/>
    <col min="15259" max="15259" width="25.140625" style="23" customWidth="1"/>
    <col min="15260" max="15260" width="31" style="23" customWidth="1"/>
    <col min="15261" max="15261" width="51" style="23" customWidth="1"/>
    <col min="15262" max="15262" width="23.28515625" style="23" customWidth="1"/>
    <col min="15263" max="15263" width="36.28515625" style="23" customWidth="1"/>
    <col min="15264" max="15264" width="13.7109375" style="23" customWidth="1"/>
    <col min="15265" max="15265" width="7.7109375" style="23" customWidth="1"/>
    <col min="15266" max="15266" width="16.42578125" style="23" customWidth="1"/>
    <col min="15267" max="15267" width="25.140625" style="23" customWidth="1"/>
    <col min="15268" max="15268" width="31" style="23" customWidth="1"/>
    <col min="15269" max="15269" width="51" style="23" customWidth="1"/>
    <col min="15270" max="15270" width="23.28515625" style="23" customWidth="1"/>
    <col min="15271" max="15271" width="36.28515625" style="23" customWidth="1"/>
    <col min="15272" max="15272" width="13.7109375" style="23" customWidth="1"/>
    <col min="15273" max="15273" width="7.7109375" style="23" customWidth="1"/>
    <col min="15274" max="15274" width="16.42578125" style="23" customWidth="1"/>
    <col min="15275" max="15275" width="25.140625" style="23" customWidth="1"/>
    <col min="15276" max="15276" width="31" style="23" customWidth="1"/>
    <col min="15277" max="15277" width="51" style="23" customWidth="1"/>
    <col min="15278" max="15278" width="23.28515625" style="23" customWidth="1"/>
    <col min="15279" max="15279" width="36.28515625" style="23" customWidth="1"/>
    <col min="15280" max="15280" width="13.7109375" style="23" customWidth="1"/>
    <col min="15281" max="15281" width="7.7109375" style="23" customWidth="1"/>
    <col min="15282" max="15282" width="16.42578125" style="23" customWidth="1"/>
    <col min="15283" max="15283" width="25.140625" style="23" customWidth="1"/>
    <col min="15284" max="15284" width="31" style="23" customWidth="1"/>
    <col min="15285" max="15285" width="51" style="23" customWidth="1"/>
    <col min="15286" max="15286" width="23.28515625" style="23" customWidth="1"/>
    <col min="15287" max="15287" width="36.28515625" style="23" customWidth="1"/>
    <col min="15288" max="15288" width="13.7109375" style="23" customWidth="1"/>
    <col min="15289" max="15289" width="7.7109375" style="23" customWidth="1"/>
    <col min="15290" max="15290" width="16.42578125" style="23" customWidth="1"/>
    <col min="15291" max="15291" width="25.140625" style="23" customWidth="1"/>
    <col min="15292" max="15292" width="31" style="23" customWidth="1"/>
    <col min="15293" max="15293" width="51" style="23" customWidth="1"/>
    <col min="15294" max="15294" width="23.28515625" style="23" customWidth="1"/>
    <col min="15295" max="15295" width="36.28515625" style="23" customWidth="1"/>
    <col min="15296" max="15296" width="13.7109375" style="23" customWidth="1"/>
    <col min="15297" max="15297" width="7.7109375" style="23" customWidth="1"/>
    <col min="15298" max="15298" width="16.42578125" style="23" customWidth="1"/>
    <col min="15299" max="15299" width="25.140625" style="23" customWidth="1"/>
    <col min="15300" max="15300" width="31" style="23" customWidth="1"/>
    <col min="15301" max="15301" width="51" style="23" customWidth="1"/>
    <col min="15302" max="15302" width="23.28515625" style="23" customWidth="1"/>
    <col min="15303" max="15303" width="36.28515625" style="23" customWidth="1"/>
    <col min="15304" max="15304" width="13.7109375" style="23" customWidth="1"/>
    <col min="15305" max="15305" width="7.7109375" style="23" customWidth="1"/>
    <col min="15306" max="15306" width="16.42578125" style="23" customWidth="1"/>
    <col min="15307" max="15307" width="25.140625" style="23" customWidth="1"/>
    <col min="15308" max="15308" width="31" style="23" customWidth="1"/>
    <col min="15309" max="15309" width="51" style="23" customWidth="1"/>
    <col min="15310" max="15310" width="23.28515625" style="23" customWidth="1"/>
    <col min="15311" max="15311" width="36.28515625" style="23" customWidth="1"/>
    <col min="15312" max="15312" width="13.7109375" style="23" customWidth="1"/>
    <col min="15313" max="15313" width="7.7109375" style="23" customWidth="1"/>
    <col min="15314" max="15314" width="16.42578125" style="23" customWidth="1"/>
    <col min="15315" max="15315" width="25.140625" style="23" customWidth="1"/>
    <col min="15316" max="15316" width="31" style="23" customWidth="1"/>
    <col min="15317" max="15317" width="51" style="23" customWidth="1"/>
    <col min="15318" max="15318" width="23.28515625" style="23" customWidth="1"/>
    <col min="15319" max="15319" width="36.28515625" style="23" customWidth="1"/>
    <col min="15320" max="15320" width="13.7109375" style="23" customWidth="1"/>
    <col min="15321" max="15321" width="7.7109375" style="23" customWidth="1"/>
    <col min="15322" max="15322" width="16.42578125" style="23" customWidth="1"/>
    <col min="15323" max="15323" width="25.140625" style="23" customWidth="1"/>
    <col min="15324" max="15324" width="31" style="23" customWidth="1"/>
    <col min="15325" max="15325" width="51" style="23" customWidth="1"/>
    <col min="15326" max="15326" width="23.28515625" style="23" customWidth="1"/>
    <col min="15327" max="15327" width="36.28515625" style="23" customWidth="1"/>
    <col min="15328" max="15328" width="13.7109375" style="23" customWidth="1"/>
    <col min="15329" max="15329" width="7.7109375" style="23" customWidth="1"/>
    <col min="15330" max="15330" width="16.42578125" style="23" customWidth="1"/>
    <col min="15331" max="15331" width="25.140625" style="23" customWidth="1"/>
    <col min="15332" max="15332" width="31" style="23" customWidth="1"/>
    <col min="15333" max="15333" width="51" style="23" customWidth="1"/>
    <col min="15334" max="15334" width="23.28515625" style="23" customWidth="1"/>
    <col min="15335" max="15335" width="36.28515625" style="23" customWidth="1"/>
    <col min="15336" max="15336" width="13.7109375" style="23" customWidth="1"/>
    <col min="15337" max="15337" width="7.7109375" style="23" customWidth="1"/>
    <col min="15338" max="15338" width="16.42578125" style="23" customWidth="1"/>
    <col min="15339" max="15339" width="25.140625" style="23" customWidth="1"/>
    <col min="15340" max="15340" width="31" style="23" customWidth="1"/>
    <col min="15341" max="15341" width="51" style="23" customWidth="1"/>
    <col min="15342" max="15342" width="23.28515625" style="23" customWidth="1"/>
    <col min="15343" max="15343" width="36.28515625" style="23" customWidth="1"/>
    <col min="15344" max="15344" width="13.7109375" style="23" customWidth="1"/>
    <col min="15345" max="15345" width="7.7109375" style="23" customWidth="1"/>
    <col min="15346" max="15346" width="16.42578125" style="23" customWidth="1"/>
    <col min="15347" max="15347" width="25.140625" style="23" customWidth="1"/>
    <col min="15348" max="15348" width="31" style="23" customWidth="1"/>
    <col min="15349" max="15349" width="51" style="23" customWidth="1"/>
    <col min="15350" max="15350" width="23.28515625" style="23" customWidth="1"/>
    <col min="15351" max="15351" width="36.28515625" style="23" customWidth="1"/>
    <col min="15352" max="15352" width="13.7109375" style="23" customWidth="1"/>
    <col min="15353" max="15353" width="7.7109375" style="23" customWidth="1"/>
    <col min="15354" max="15354" width="16.42578125" style="23" customWidth="1"/>
    <col min="15355" max="15355" width="25.140625" style="23" customWidth="1"/>
    <col min="15356" max="15356" width="31" style="23" customWidth="1"/>
    <col min="15357" max="15357" width="51" style="23" customWidth="1"/>
    <col min="15358" max="15358" width="23.28515625" style="23" customWidth="1"/>
    <col min="15359" max="15359" width="36.28515625" style="23" customWidth="1"/>
    <col min="15360" max="15360" width="13.7109375" style="23" customWidth="1"/>
    <col min="15361" max="15361" width="7.7109375" style="23" customWidth="1"/>
    <col min="15362" max="15362" width="16.42578125" style="23" customWidth="1"/>
    <col min="15363" max="15363" width="25.140625" style="23" customWidth="1"/>
    <col min="15364" max="15364" width="31" style="23" customWidth="1"/>
    <col min="15365" max="15365" width="51" style="23" customWidth="1"/>
    <col min="15366" max="15366" width="23.28515625" style="23" customWidth="1"/>
    <col min="15367" max="15367" width="36.28515625" style="23" customWidth="1"/>
    <col min="15368" max="15368" width="13.7109375" style="23" customWidth="1"/>
    <col min="15369" max="15369" width="7.7109375" style="23" customWidth="1"/>
    <col min="15370" max="15370" width="16.42578125" style="23" customWidth="1"/>
    <col min="15371" max="15371" width="25.140625" style="23" customWidth="1"/>
    <col min="15372" max="15372" width="31" style="23" customWidth="1"/>
    <col min="15373" max="15373" width="51" style="23" customWidth="1"/>
    <col min="15374" max="15374" width="23.28515625" style="23" customWidth="1"/>
    <col min="15375" max="15375" width="36.28515625" style="23" customWidth="1"/>
    <col min="15376" max="15376" width="13.7109375" style="23" customWidth="1"/>
    <col min="15377" max="15377" width="7.7109375" style="23" customWidth="1"/>
    <col min="15378" max="15378" width="16.42578125" style="23" customWidth="1"/>
    <col min="15379" max="15379" width="25.140625" style="23" customWidth="1"/>
    <col min="15380" max="15380" width="31" style="23" customWidth="1"/>
    <col min="15381" max="15381" width="51" style="23" customWidth="1"/>
    <col min="15382" max="15382" width="23.28515625" style="23" customWidth="1"/>
    <col min="15383" max="15383" width="36.28515625" style="23" customWidth="1"/>
    <col min="15384" max="15384" width="13.7109375" style="23" customWidth="1"/>
    <col min="15385" max="15385" width="7.7109375" style="23" customWidth="1"/>
    <col min="15386" max="15386" width="16.42578125" style="23" customWidth="1"/>
    <col min="15387" max="15387" width="25.140625" style="23" customWidth="1"/>
    <col min="15388" max="15388" width="31" style="23" customWidth="1"/>
    <col min="15389" max="15389" width="51" style="23" customWidth="1"/>
    <col min="15390" max="15390" width="23.28515625" style="23" customWidth="1"/>
    <col min="15391" max="15391" width="36.28515625" style="23" customWidth="1"/>
    <col min="15392" max="15392" width="13.7109375" style="23" customWidth="1"/>
    <col min="15393" max="15393" width="7.7109375" style="23" customWidth="1"/>
    <col min="15394" max="15394" width="16.42578125" style="23" customWidth="1"/>
    <col min="15395" max="15395" width="25.140625" style="23" customWidth="1"/>
    <col min="15396" max="15396" width="31" style="23" customWidth="1"/>
    <col min="15397" max="15397" width="51" style="23" customWidth="1"/>
    <col min="15398" max="15398" width="23.28515625" style="23" customWidth="1"/>
    <col min="15399" max="15399" width="36.28515625" style="23" customWidth="1"/>
    <col min="15400" max="15400" width="13.7109375" style="23" customWidth="1"/>
    <col min="15401" max="15401" width="7.7109375" style="23" customWidth="1"/>
    <col min="15402" max="15402" width="16.42578125" style="23" customWidth="1"/>
    <col min="15403" max="15403" width="25.140625" style="23" customWidth="1"/>
    <col min="15404" max="15404" width="31" style="23" customWidth="1"/>
    <col min="15405" max="15405" width="51" style="23" customWidth="1"/>
    <col min="15406" max="15406" width="23.28515625" style="23" customWidth="1"/>
    <col min="15407" max="15407" width="36.28515625" style="23" customWidth="1"/>
    <col min="15408" max="15408" width="13.7109375" style="23" customWidth="1"/>
    <col min="15409" max="15409" width="7.7109375" style="23" customWidth="1"/>
    <col min="15410" max="15410" width="16.42578125" style="23" customWidth="1"/>
    <col min="15411" max="15411" width="25.140625" style="23" customWidth="1"/>
    <col min="15412" max="15412" width="31" style="23" customWidth="1"/>
    <col min="15413" max="15413" width="51" style="23" customWidth="1"/>
    <col min="15414" max="15414" width="23.28515625" style="23" customWidth="1"/>
    <col min="15415" max="15415" width="36.28515625" style="23" customWidth="1"/>
    <col min="15416" max="15416" width="13.7109375" style="23" customWidth="1"/>
    <col min="15417" max="15417" width="7.7109375" style="23" customWidth="1"/>
    <col min="15418" max="15418" width="16.42578125" style="23" customWidth="1"/>
    <col min="15419" max="15419" width="25.140625" style="23" customWidth="1"/>
    <col min="15420" max="15420" width="31" style="23" customWidth="1"/>
    <col min="15421" max="15421" width="51" style="23" customWidth="1"/>
    <col min="15422" max="15422" width="23.28515625" style="23" customWidth="1"/>
    <col min="15423" max="15423" width="36.28515625" style="23" customWidth="1"/>
    <col min="15424" max="15424" width="13.7109375" style="23" customWidth="1"/>
    <col min="15425" max="15425" width="7.7109375" style="23" customWidth="1"/>
    <col min="15426" max="15426" width="16.42578125" style="23" customWidth="1"/>
    <col min="15427" max="15427" width="25.140625" style="23" customWidth="1"/>
    <col min="15428" max="15428" width="31" style="23" customWidth="1"/>
    <col min="15429" max="15429" width="51" style="23" customWidth="1"/>
    <col min="15430" max="15430" width="23.28515625" style="23" customWidth="1"/>
    <col min="15431" max="15431" width="36.28515625" style="23" customWidth="1"/>
    <col min="15432" max="15432" width="13.7109375" style="23" customWidth="1"/>
    <col min="15433" max="15433" width="7.7109375" style="23" customWidth="1"/>
    <col min="15434" max="15434" width="16.42578125" style="23" customWidth="1"/>
    <col min="15435" max="15435" width="25.140625" style="23" customWidth="1"/>
    <col min="15436" max="15436" width="31" style="23" customWidth="1"/>
    <col min="15437" max="15437" width="51" style="23" customWidth="1"/>
    <col min="15438" max="15438" width="23.28515625" style="23" customWidth="1"/>
    <col min="15439" max="15439" width="36.28515625" style="23" customWidth="1"/>
    <col min="15440" max="15440" width="13.7109375" style="23" customWidth="1"/>
    <col min="15441" max="15441" width="7.7109375" style="23" customWidth="1"/>
    <col min="15442" max="15442" width="16.42578125" style="23" customWidth="1"/>
    <col min="15443" max="15443" width="25.140625" style="23" customWidth="1"/>
    <col min="15444" max="15444" width="31" style="23" customWidth="1"/>
    <col min="15445" max="15445" width="51" style="23" customWidth="1"/>
    <col min="15446" max="15446" width="23.28515625" style="23" customWidth="1"/>
    <col min="15447" max="15447" width="36.28515625" style="23" customWidth="1"/>
    <col min="15448" max="15448" width="13.7109375" style="23" customWidth="1"/>
    <col min="15449" max="15449" width="7.7109375" style="23" customWidth="1"/>
    <col min="15450" max="15450" width="16.42578125" style="23" customWidth="1"/>
    <col min="15451" max="15451" width="25.140625" style="23" customWidth="1"/>
    <col min="15452" max="15452" width="31" style="23" customWidth="1"/>
    <col min="15453" max="15453" width="51" style="23" customWidth="1"/>
    <col min="15454" max="15454" width="23.28515625" style="23" customWidth="1"/>
    <col min="15455" max="15455" width="36.28515625" style="23" customWidth="1"/>
    <col min="15456" max="15456" width="13.7109375" style="23" customWidth="1"/>
    <col min="15457" max="15457" width="7.7109375" style="23" customWidth="1"/>
    <col min="15458" max="15458" width="16.42578125" style="23" customWidth="1"/>
    <col min="15459" max="15459" width="25.140625" style="23" customWidth="1"/>
    <col min="15460" max="15460" width="31" style="23" customWidth="1"/>
    <col min="15461" max="15461" width="51" style="23" customWidth="1"/>
    <col min="15462" max="15462" width="23.28515625" style="23" customWidth="1"/>
    <col min="15463" max="15463" width="36.28515625" style="23" customWidth="1"/>
    <col min="15464" max="15464" width="13.7109375" style="23" customWidth="1"/>
    <col min="15465" max="15465" width="7.7109375" style="23" customWidth="1"/>
    <col min="15466" max="15466" width="16.42578125" style="23" customWidth="1"/>
    <col min="15467" max="15467" width="25.140625" style="23" customWidth="1"/>
    <col min="15468" max="15468" width="31" style="23" customWidth="1"/>
    <col min="15469" max="15469" width="51" style="23" customWidth="1"/>
    <col min="15470" max="15470" width="23.28515625" style="23" customWidth="1"/>
    <col min="15471" max="15471" width="36.28515625" style="23" customWidth="1"/>
    <col min="15472" max="15472" width="13.7109375" style="23" customWidth="1"/>
    <col min="15473" max="15473" width="7.7109375" style="23" customWidth="1"/>
    <col min="15474" max="15474" width="16.42578125" style="23" customWidth="1"/>
    <col min="15475" max="15475" width="25.140625" style="23" customWidth="1"/>
    <col min="15476" max="15476" width="31" style="23" customWidth="1"/>
    <col min="15477" max="15477" width="51" style="23" customWidth="1"/>
    <col min="15478" max="15478" width="23.28515625" style="23" customWidth="1"/>
    <col min="15479" max="15479" width="36.28515625" style="23" customWidth="1"/>
    <col min="15480" max="15480" width="13.7109375" style="23" customWidth="1"/>
    <col min="15481" max="15481" width="7.7109375" style="23" customWidth="1"/>
    <col min="15482" max="15482" width="16.42578125" style="23" customWidth="1"/>
    <col min="15483" max="15483" width="25.140625" style="23" customWidth="1"/>
    <col min="15484" max="15484" width="31" style="23" customWidth="1"/>
    <col min="15485" max="15485" width="51" style="23" customWidth="1"/>
    <col min="15486" max="15486" width="23.28515625" style="23" customWidth="1"/>
    <col min="15487" max="15487" width="36.28515625" style="23" customWidth="1"/>
    <col min="15488" max="15488" width="13.7109375" style="23" customWidth="1"/>
    <col min="15489" max="15489" width="7.7109375" style="23" customWidth="1"/>
    <col min="15490" max="15490" width="16.42578125" style="23" customWidth="1"/>
    <col min="15491" max="15491" width="25.140625" style="23" customWidth="1"/>
    <col min="15492" max="15492" width="31" style="23" customWidth="1"/>
    <col min="15493" max="15493" width="51" style="23" customWidth="1"/>
    <col min="15494" max="15494" width="23.28515625" style="23" customWidth="1"/>
    <col min="15495" max="15495" width="36.28515625" style="23" customWidth="1"/>
    <col min="15496" max="15496" width="13.7109375" style="23" customWidth="1"/>
    <col min="15497" max="15497" width="7.7109375" style="23" customWidth="1"/>
    <col min="15498" max="15498" width="16.42578125" style="23" customWidth="1"/>
    <col min="15499" max="15499" width="25.140625" style="23" customWidth="1"/>
    <col min="15500" max="15500" width="31" style="23" customWidth="1"/>
    <col min="15501" max="15501" width="51" style="23" customWidth="1"/>
    <col min="15502" max="15502" width="23.28515625" style="23" customWidth="1"/>
    <col min="15503" max="15503" width="36.28515625" style="23" customWidth="1"/>
    <col min="15504" max="15504" width="13.7109375" style="23" customWidth="1"/>
    <col min="15505" max="15505" width="7.7109375" style="23" customWidth="1"/>
    <col min="15506" max="15506" width="16.42578125" style="23" customWidth="1"/>
    <col min="15507" max="15507" width="25.140625" style="23" customWidth="1"/>
    <col min="15508" max="15508" width="31" style="23" customWidth="1"/>
    <col min="15509" max="15509" width="51" style="23" customWidth="1"/>
    <col min="15510" max="15510" width="23.28515625" style="23" customWidth="1"/>
    <col min="15511" max="15511" width="36.28515625" style="23" customWidth="1"/>
    <col min="15512" max="15512" width="13.7109375" style="23" customWidth="1"/>
    <col min="15513" max="15513" width="7.7109375" style="23" customWidth="1"/>
    <col min="15514" max="15514" width="16.42578125" style="23" customWidth="1"/>
    <col min="15515" max="15515" width="25.140625" style="23" customWidth="1"/>
    <col min="15516" max="15516" width="31" style="23" customWidth="1"/>
    <col min="15517" max="15517" width="51" style="23" customWidth="1"/>
    <col min="15518" max="15518" width="23.28515625" style="23" customWidth="1"/>
    <col min="15519" max="15519" width="36.28515625" style="23" customWidth="1"/>
    <col min="15520" max="15520" width="13.7109375" style="23" customWidth="1"/>
    <col min="15521" max="15521" width="7.7109375" style="23" customWidth="1"/>
    <col min="15522" max="15522" width="16.42578125" style="23" customWidth="1"/>
    <col min="15523" max="15523" width="25.140625" style="23" customWidth="1"/>
    <col min="15524" max="15524" width="31" style="23" customWidth="1"/>
    <col min="15525" max="15525" width="51" style="23" customWidth="1"/>
    <col min="15526" max="15526" width="23.28515625" style="23" customWidth="1"/>
    <col min="15527" max="15527" width="36.28515625" style="23" customWidth="1"/>
    <col min="15528" max="15528" width="13.7109375" style="23" customWidth="1"/>
    <col min="15529" max="15529" width="7.7109375" style="23" customWidth="1"/>
    <col min="15530" max="15530" width="16.42578125" style="23" customWidth="1"/>
    <col min="15531" max="15531" width="25.140625" style="23" customWidth="1"/>
    <col min="15532" max="15532" width="31" style="23" customWidth="1"/>
    <col min="15533" max="15533" width="51" style="23" customWidth="1"/>
    <col min="15534" max="15534" width="23.28515625" style="23" customWidth="1"/>
    <col min="15535" max="15535" width="36.28515625" style="23" customWidth="1"/>
    <col min="15536" max="15536" width="13.7109375" style="23" customWidth="1"/>
    <col min="15537" max="15537" width="7.7109375" style="23" customWidth="1"/>
    <col min="15538" max="15538" width="16.42578125" style="23" customWidth="1"/>
    <col min="15539" max="15539" width="25.140625" style="23" customWidth="1"/>
    <col min="15540" max="15540" width="31" style="23" customWidth="1"/>
    <col min="15541" max="15541" width="51" style="23" customWidth="1"/>
    <col min="15542" max="15542" width="23.28515625" style="23" customWidth="1"/>
    <col min="15543" max="15543" width="36.28515625" style="23" customWidth="1"/>
    <col min="15544" max="15544" width="13.7109375" style="23" customWidth="1"/>
    <col min="15545" max="15545" width="7.7109375" style="23" customWidth="1"/>
    <col min="15546" max="15546" width="16.42578125" style="23" customWidth="1"/>
    <col min="15547" max="15547" width="25.140625" style="23" customWidth="1"/>
    <col min="15548" max="15548" width="31" style="23" customWidth="1"/>
    <col min="15549" max="15549" width="51" style="23" customWidth="1"/>
    <col min="15550" max="15550" width="23.28515625" style="23" customWidth="1"/>
    <col min="15551" max="15551" width="36.28515625" style="23" customWidth="1"/>
    <col min="15552" max="15552" width="13.7109375" style="23" customWidth="1"/>
    <col min="15553" max="15553" width="7.7109375" style="23" customWidth="1"/>
    <col min="15554" max="15554" width="16.42578125" style="23" customWidth="1"/>
    <col min="15555" max="15555" width="25.140625" style="23" customWidth="1"/>
    <col min="15556" max="15556" width="31" style="23" customWidth="1"/>
    <col min="15557" max="15557" width="51" style="23" customWidth="1"/>
    <col min="15558" max="15558" width="23.28515625" style="23" customWidth="1"/>
    <col min="15559" max="15559" width="36.28515625" style="23" customWidth="1"/>
    <col min="15560" max="15560" width="13.7109375" style="23" customWidth="1"/>
    <col min="15561" max="15561" width="7.7109375" style="23" customWidth="1"/>
    <col min="15562" max="15562" width="16.42578125" style="23" customWidth="1"/>
    <col min="15563" max="15563" width="25.140625" style="23" customWidth="1"/>
    <col min="15564" max="15564" width="31" style="23" customWidth="1"/>
    <col min="15565" max="15565" width="51" style="23" customWidth="1"/>
    <col min="15566" max="15566" width="23.28515625" style="23" customWidth="1"/>
    <col min="15567" max="15567" width="36.28515625" style="23" customWidth="1"/>
    <col min="15568" max="15568" width="13.7109375" style="23" customWidth="1"/>
    <col min="15569" max="15569" width="7.7109375" style="23" customWidth="1"/>
    <col min="15570" max="15570" width="16.42578125" style="23" customWidth="1"/>
    <col min="15571" max="15571" width="25.140625" style="23" customWidth="1"/>
    <col min="15572" max="15572" width="31" style="23" customWidth="1"/>
    <col min="15573" max="15573" width="51" style="23" customWidth="1"/>
    <col min="15574" max="15574" width="23.28515625" style="23" customWidth="1"/>
    <col min="15575" max="15575" width="36.28515625" style="23" customWidth="1"/>
    <col min="15576" max="15576" width="13.7109375" style="23" customWidth="1"/>
    <col min="15577" max="15577" width="7.7109375" style="23" customWidth="1"/>
    <col min="15578" max="15578" width="16.42578125" style="23" customWidth="1"/>
    <col min="15579" max="15579" width="25.140625" style="23" customWidth="1"/>
    <col min="15580" max="15580" width="31" style="23" customWidth="1"/>
    <col min="15581" max="15581" width="51" style="23" customWidth="1"/>
    <col min="15582" max="15582" width="23.28515625" style="23" customWidth="1"/>
    <col min="15583" max="15583" width="36.28515625" style="23" customWidth="1"/>
    <col min="15584" max="15584" width="13.7109375" style="23" customWidth="1"/>
    <col min="15585" max="15585" width="7.7109375" style="23" customWidth="1"/>
    <col min="15586" max="15586" width="16.42578125" style="23" customWidth="1"/>
    <col min="15587" max="15587" width="25.140625" style="23" customWidth="1"/>
    <col min="15588" max="15588" width="31" style="23" customWidth="1"/>
    <col min="15589" max="15589" width="51" style="23" customWidth="1"/>
    <col min="15590" max="15590" width="23.28515625" style="23" customWidth="1"/>
    <col min="15591" max="15591" width="36.28515625" style="23" customWidth="1"/>
    <col min="15592" max="15592" width="13.7109375" style="23" customWidth="1"/>
    <col min="15593" max="15593" width="7.7109375" style="23" customWidth="1"/>
    <col min="15594" max="15594" width="16.42578125" style="23" customWidth="1"/>
    <col min="15595" max="15595" width="25.140625" style="23" customWidth="1"/>
    <col min="15596" max="15596" width="31" style="23" customWidth="1"/>
    <col min="15597" max="15597" width="51" style="23" customWidth="1"/>
    <col min="15598" max="15598" width="23.28515625" style="23" customWidth="1"/>
    <col min="15599" max="15599" width="36.28515625" style="23" customWidth="1"/>
    <col min="15600" max="15600" width="13.7109375" style="23" customWidth="1"/>
    <col min="15601" max="15601" width="7.7109375" style="23" customWidth="1"/>
    <col min="15602" max="15602" width="16.42578125" style="23" customWidth="1"/>
    <col min="15603" max="15603" width="25.140625" style="23" customWidth="1"/>
    <col min="15604" max="15604" width="31" style="23" customWidth="1"/>
    <col min="15605" max="15605" width="51" style="23" customWidth="1"/>
    <col min="15606" max="15606" width="23.28515625" style="23" customWidth="1"/>
    <col min="15607" max="15607" width="36.28515625" style="23" customWidth="1"/>
    <col min="15608" max="15608" width="13.7109375" style="23" customWidth="1"/>
    <col min="15609" max="15609" width="7.7109375" style="23" customWidth="1"/>
    <col min="15610" max="15610" width="16.42578125" style="23" customWidth="1"/>
    <col min="15611" max="15611" width="25.140625" style="23" customWidth="1"/>
    <col min="15612" max="15612" width="31" style="23" customWidth="1"/>
    <col min="15613" max="15613" width="51" style="23" customWidth="1"/>
    <col min="15614" max="15614" width="23.28515625" style="23" customWidth="1"/>
    <col min="15615" max="15615" width="36.28515625" style="23" customWidth="1"/>
    <col min="15616" max="15616" width="13.7109375" style="23" customWidth="1"/>
    <col min="15617" max="15617" width="7.7109375" style="23" customWidth="1"/>
    <col min="15618" max="15618" width="16.42578125" style="23" customWidth="1"/>
    <col min="15619" max="15619" width="25.140625" style="23" customWidth="1"/>
    <col min="15620" max="15620" width="31" style="23" customWidth="1"/>
    <col min="15621" max="15621" width="51" style="23" customWidth="1"/>
    <col min="15622" max="15622" width="23.28515625" style="23" customWidth="1"/>
    <col min="15623" max="15623" width="36.28515625" style="23" customWidth="1"/>
    <col min="15624" max="15624" width="13.7109375" style="23" customWidth="1"/>
    <col min="15625" max="15625" width="7.7109375" style="23" customWidth="1"/>
    <col min="15626" max="15626" width="16.42578125" style="23" customWidth="1"/>
    <col min="15627" max="15627" width="25.140625" style="23" customWidth="1"/>
    <col min="15628" max="15628" width="31" style="23" customWidth="1"/>
    <col min="15629" max="15629" width="51" style="23" customWidth="1"/>
    <col min="15630" max="15630" width="23.28515625" style="23" customWidth="1"/>
    <col min="15631" max="15631" width="36.28515625" style="23" customWidth="1"/>
    <col min="15632" max="15632" width="13.7109375" style="23" customWidth="1"/>
    <col min="15633" max="15633" width="7.7109375" style="23" customWidth="1"/>
    <col min="15634" max="15634" width="16.42578125" style="23" customWidth="1"/>
    <col min="15635" max="15635" width="25.140625" style="23" customWidth="1"/>
    <col min="15636" max="15636" width="31" style="23" customWidth="1"/>
    <col min="15637" max="15637" width="51" style="23" customWidth="1"/>
    <col min="15638" max="15638" width="23.28515625" style="23" customWidth="1"/>
    <col min="15639" max="15639" width="36.28515625" style="23" customWidth="1"/>
    <col min="15640" max="15640" width="13.7109375" style="23" customWidth="1"/>
    <col min="15641" max="15641" width="7.7109375" style="23" customWidth="1"/>
    <col min="15642" max="15642" width="16.42578125" style="23" customWidth="1"/>
    <col min="15643" max="15643" width="25.140625" style="23" customWidth="1"/>
    <col min="15644" max="15644" width="31" style="23" customWidth="1"/>
    <col min="15645" max="15645" width="51" style="23" customWidth="1"/>
    <col min="15646" max="15646" width="23.28515625" style="23" customWidth="1"/>
    <col min="15647" max="15647" width="36.28515625" style="23" customWidth="1"/>
    <col min="15648" max="15648" width="13.7109375" style="23" customWidth="1"/>
    <col min="15649" max="15649" width="7.7109375" style="23" customWidth="1"/>
    <col min="15650" max="15650" width="16.42578125" style="23" customWidth="1"/>
    <col min="15651" max="15651" width="25.140625" style="23" customWidth="1"/>
    <col min="15652" max="15652" width="31" style="23" customWidth="1"/>
    <col min="15653" max="15653" width="51" style="23" customWidth="1"/>
    <col min="15654" max="15654" width="23.28515625" style="23" customWidth="1"/>
    <col min="15655" max="15655" width="36.28515625" style="23" customWidth="1"/>
    <col min="15656" max="15656" width="13.7109375" style="23" customWidth="1"/>
    <col min="15657" max="15657" width="7.7109375" style="23" customWidth="1"/>
    <col min="15658" max="15658" width="16.42578125" style="23" customWidth="1"/>
    <col min="15659" max="15659" width="25.140625" style="23" customWidth="1"/>
    <col min="15660" max="15660" width="31" style="23" customWidth="1"/>
    <col min="15661" max="15661" width="51" style="23" customWidth="1"/>
    <col min="15662" max="15662" width="23.28515625" style="23" customWidth="1"/>
    <col min="15663" max="15663" width="36.28515625" style="23" customWidth="1"/>
    <col min="15664" max="15664" width="13.7109375" style="23" customWidth="1"/>
    <col min="15665" max="15665" width="7.7109375" style="23" customWidth="1"/>
    <col min="15666" max="15666" width="16.42578125" style="23" customWidth="1"/>
    <col min="15667" max="15667" width="25.140625" style="23" customWidth="1"/>
    <col min="15668" max="15668" width="31" style="23" customWidth="1"/>
    <col min="15669" max="15669" width="51" style="23" customWidth="1"/>
    <col min="15670" max="15670" width="23.28515625" style="23" customWidth="1"/>
    <col min="15671" max="15671" width="36.28515625" style="23" customWidth="1"/>
    <col min="15672" max="15672" width="13.7109375" style="23" customWidth="1"/>
    <col min="15673" max="15673" width="7.7109375" style="23" customWidth="1"/>
    <col min="15674" max="15674" width="16.42578125" style="23" customWidth="1"/>
    <col min="15675" max="15675" width="25.140625" style="23" customWidth="1"/>
    <col min="15676" max="15676" width="31" style="23" customWidth="1"/>
    <col min="15677" max="15677" width="51" style="23" customWidth="1"/>
    <col min="15678" max="15678" width="23.28515625" style="23" customWidth="1"/>
    <col min="15679" max="15679" width="36.28515625" style="23" customWidth="1"/>
    <col min="15680" max="15680" width="13.7109375" style="23" customWidth="1"/>
    <col min="15681" max="15681" width="7.7109375" style="23" customWidth="1"/>
    <col min="15682" max="15682" width="16.42578125" style="23" customWidth="1"/>
    <col min="15683" max="15683" width="25.140625" style="23" customWidth="1"/>
    <col min="15684" max="15684" width="31" style="23" customWidth="1"/>
    <col min="15685" max="15685" width="51" style="23" customWidth="1"/>
    <col min="15686" max="15686" width="23.28515625" style="23" customWidth="1"/>
    <col min="15687" max="15687" width="36.28515625" style="23" customWidth="1"/>
    <col min="15688" max="15688" width="13.7109375" style="23" customWidth="1"/>
    <col min="15689" max="15689" width="7.7109375" style="23" customWidth="1"/>
    <col min="15690" max="15690" width="16.42578125" style="23" customWidth="1"/>
    <col min="15691" max="15691" width="25.140625" style="23" customWidth="1"/>
    <col min="15692" max="15692" width="31" style="23" customWidth="1"/>
    <col min="15693" max="15693" width="51" style="23" customWidth="1"/>
    <col min="15694" max="15694" width="23.28515625" style="23" customWidth="1"/>
    <col min="15695" max="15695" width="36.28515625" style="23" customWidth="1"/>
    <col min="15696" max="15696" width="13.7109375" style="23" customWidth="1"/>
    <col min="15697" max="15697" width="7.7109375" style="23" customWidth="1"/>
    <col min="15698" max="15698" width="16.42578125" style="23" customWidth="1"/>
    <col min="15699" max="15699" width="25.140625" style="23" customWidth="1"/>
    <col min="15700" max="15700" width="31" style="23" customWidth="1"/>
    <col min="15701" max="15701" width="51" style="23" customWidth="1"/>
    <col min="15702" max="15702" width="23.28515625" style="23" customWidth="1"/>
    <col min="15703" max="15703" width="36.28515625" style="23" customWidth="1"/>
    <col min="15704" max="15704" width="13.7109375" style="23" customWidth="1"/>
    <col min="15705" max="15705" width="7.7109375" style="23" customWidth="1"/>
    <col min="15706" max="15706" width="16.42578125" style="23" customWidth="1"/>
    <col min="15707" max="15707" width="25.140625" style="23" customWidth="1"/>
    <col min="15708" max="15708" width="31" style="23" customWidth="1"/>
    <col min="15709" max="15709" width="51" style="23" customWidth="1"/>
    <col min="15710" max="15710" width="23.28515625" style="23" customWidth="1"/>
    <col min="15711" max="15711" width="36.28515625" style="23" customWidth="1"/>
    <col min="15712" max="15712" width="13.7109375" style="23" customWidth="1"/>
    <col min="15713" max="15713" width="7.7109375" style="23" customWidth="1"/>
    <col min="15714" max="15714" width="16.42578125" style="23" customWidth="1"/>
    <col min="15715" max="15715" width="25.140625" style="23" customWidth="1"/>
    <col min="15716" max="15716" width="31" style="23" customWidth="1"/>
    <col min="15717" max="15717" width="51" style="23" customWidth="1"/>
    <col min="15718" max="15718" width="23.28515625" style="23" customWidth="1"/>
    <col min="15719" max="15719" width="36.28515625" style="23" customWidth="1"/>
    <col min="15720" max="15720" width="13.7109375" style="23" customWidth="1"/>
    <col min="15721" max="15721" width="7.7109375" style="23" customWidth="1"/>
    <col min="15722" max="15722" width="16.42578125" style="23" customWidth="1"/>
    <col min="15723" max="15723" width="25.140625" style="23" customWidth="1"/>
    <col min="15724" max="15724" width="31" style="23" customWidth="1"/>
    <col min="15725" max="15725" width="51" style="23" customWidth="1"/>
    <col min="15726" max="15726" width="23.28515625" style="23" customWidth="1"/>
    <col min="15727" max="15727" width="36.28515625" style="23" customWidth="1"/>
    <col min="15728" max="15728" width="13.7109375" style="23" customWidth="1"/>
    <col min="15729" max="15729" width="7.7109375" style="23" customWidth="1"/>
    <col min="15730" max="15730" width="16.42578125" style="23" customWidth="1"/>
    <col min="15731" max="15731" width="25.140625" style="23" customWidth="1"/>
    <col min="15732" max="15732" width="31" style="23" customWidth="1"/>
    <col min="15733" max="15733" width="51" style="23" customWidth="1"/>
    <col min="15734" max="15734" width="23.28515625" style="23" customWidth="1"/>
    <col min="15735" max="15735" width="36.28515625" style="23" customWidth="1"/>
    <col min="15736" max="15736" width="13.7109375" style="23" customWidth="1"/>
    <col min="15737" max="15737" width="7.7109375" style="23" customWidth="1"/>
    <col min="15738" max="15738" width="16.42578125" style="23" customWidth="1"/>
    <col min="15739" max="15739" width="25.140625" style="23" customWidth="1"/>
    <col min="15740" max="15740" width="31" style="23" customWidth="1"/>
    <col min="15741" max="15741" width="51" style="23" customWidth="1"/>
    <col min="15742" max="15742" width="23.28515625" style="23" customWidth="1"/>
    <col min="15743" max="15743" width="36.28515625" style="23" customWidth="1"/>
    <col min="15744" max="15744" width="13.7109375" style="23" customWidth="1"/>
    <col min="15745" max="15745" width="7.7109375" style="23" customWidth="1"/>
    <col min="15746" max="15746" width="16.42578125" style="23" customWidth="1"/>
    <col min="15747" max="15747" width="25.140625" style="23" customWidth="1"/>
    <col min="15748" max="15748" width="31" style="23" customWidth="1"/>
    <col min="15749" max="15749" width="51" style="23" customWidth="1"/>
    <col min="15750" max="15750" width="23.28515625" style="23" customWidth="1"/>
    <col min="15751" max="15751" width="36.28515625" style="23" customWidth="1"/>
    <col min="15752" max="15752" width="13.7109375" style="23" customWidth="1"/>
    <col min="15753" max="15753" width="7.7109375" style="23" customWidth="1"/>
    <col min="15754" max="15754" width="16.42578125" style="23" customWidth="1"/>
    <col min="15755" max="15755" width="25.140625" style="23" customWidth="1"/>
    <col min="15756" max="15756" width="31" style="23" customWidth="1"/>
    <col min="15757" max="15757" width="51" style="23" customWidth="1"/>
    <col min="15758" max="15758" width="23.28515625" style="23" customWidth="1"/>
    <col min="15759" max="15759" width="36.28515625" style="23" customWidth="1"/>
    <col min="15760" max="15760" width="13.7109375" style="23" customWidth="1"/>
    <col min="15761" max="15761" width="7.7109375" style="23" customWidth="1"/>
    <col min="15762" max="15762" width="16.42578125" style="23" customWidth="1"/>
    <col min="15763" max="15763" width="25.140625" style="23" customWidth="1"/>
    <col min="15764" max="15764" width="31" style="23" customWidth="1"/>
    <col min="15765" max="15765" width="51" style="23" customWidth="1"/>
    <col min="15766" max="15766" width="23.28515625" style="23" customWidth="1"/>
    <col min="15767" max="15767" width="36.28515625" style="23" customWidth="1"/>
    <col min="15768" max="15768" width="13.7109375" style="23" customWidth="1"/>
    <col min="15769" max="15769" width="7.7109375" style="23" customWidth="1"/>
    <col min="15770" max="15770" width="16.42578125" style="23" customWidth="1"/>
    <col min="15771" max="15771" width="25.140625" style="23" customWidth="1"/>
    <col min="15772" max="15772" width="31" style="23" customWidth="1"/>
    <col min="15773" max="15773" width="51" style="23" customWidth="1"/>
    <col min="15774" max="15774" width="23.28515625" style="23" customWidth="1"/>
    <col min="15775" max="15775" width="36.28515625" style="23" customWidth="1"/>
    <col min="15776" max="15776" width="13.7109375" style="23" customWidth="1"/>
    <col min="15777" max="15777" width="7.7109375" style="23" customWidth="1"/>
    <col min="15778" max="15778" width="16.42578125" style="23" customWidth="1"/>
    <col min="15779" max="15779" width="25.140625" style="23" customWidth="1"/>
    <col min="15780" max="15780" width="31" style="23" customWidth="1"/>
    <col min="15781" max="15781" width="51" style="23" customWidth="1"/>
    <col min="15782" max="15782" width="23.28515625" style="23" customWidth="1"/>
    <col min="15783" max="15783" width="36.28515625" style="23" customWidth="1"/>
    <col min="15784" max="15784" width="13.7109375" style="23" customWidth="1"/>
    <col min="15785" max="15785" width="7.7109375" style="23" customWidth="1"/>
    <col min="15786" max="15786" width="16.42578125" style="23" customWidth="1"/>
    <col min="15787" max="15787" width="25.140625" style="23" customWidth="1"/>
    <col min="15788" max="15788" width="31" style="23" customWidth="1"/>
    <col min="15789" max="15789" width="51" style="23" customWidth="1"/>
    <col min="15790" max="15790" width="23.28515625" style="23" customWidth="1"/>
    <col min="15791" max="15791" width="36.28515625" style="23" customWidth="1"/>
    <col min="15792" max="15792" width="13.7109375" style="23" customWidth="1"/>
    <col min="15793" max="15793" width="7.7109375" style="23" customWidth="1"/>
    <col min="15794" max="15794" width="16.42578125" style="23" customWidth="1"/>
    <col min="15795" max="15795" width="25.140625" style="23" customWidth="1"/>
    <col min="15796" max="15796" width="31" style="23" customWidth="1"/>
    <col min="15797" max="15797" width="51" style="23" customWidth="1"/>
    <col min="15798" max="15798" width="23.28515625" style="23" customWidth="1"/>
    <col min="15799" max="15799" width="36.28515625" style="23" customWidth="1"/>
    <col min="15800" max="15800" width="13.7109375" style="23" customWidth="1"/>
    <col min="15801" max="15801" width="7.7109375" style="23" customWidth="1"/>
    <col min="15802" max="15802" width="16.42578125" style="23" customWidth="1"/>
    <col min="15803" max="15803" width="25.140625" style="23" customWidth="1"/>
    <col min="15804" max="15804" width="31" style="23" customWidth="1"/>
    <col min="15805" max="15805" width="51" style="23" customWidth="1"/>
    <col min="15806" max="15806" width="23.28515625" style="23" customWidth="1"/>
    <col min="15807" max="15807" width="36.28515625" style="23" customWidth="1"/>
    <col min="15808" max="15808" width="13.7109375" style="23" customWidth="1"/>
    <col min="15809" max="15809" width="7.7109375" style="23" customWidth="1"/>
    <col min="15810" max="15810" width="16.42578125" style="23" customWidth="1"/>
    <col min="15811" max="15811" width="25.140625" style="23" customWidth="1"/>
    <col min="15812" max="15812" width="31" style="23" customWidth="1"/>
    <col min="15813" max="15813" width="51" style="23" customWidth="1"/>
    <col min="15814" max="15814" width="23.28515625" style="23" customWidth="1"/>
    <col min="15815" max="15815" width="36.28515625" style="23" customWidth="1"/>
    <col min="15816" max="15816" width="13.7109375" style="23" customWidth="1"/>
    <col min="15817" max="15817" width="7.7109375" style="23" customWidth="1"/>
    <col min="15818" max="15818" width="16.42578125" style="23" customWidth="1"/>
    <col min="15819" max="15819" width="25.140625" style="23" customWidth="1"/>
    <col min="15820" max="15820" width="31" style="23" customWidth="1"/>
    <col min="15821" max="15821" width="51" style="23" customWidth="1"/>
    <col min="15822" max="15822" width="23.28515625" style="23" customWidth="1"/>
    <col min="15823" max="15823" width="36.28515625" style="23" customWidth="1"/>
    <col min="15824" max="15824" width="13.7109375" style="23" customWidth="1"/>
    <col min="15825" max="15825" width="7.7109375" style="23" customWidth="1"/>
    <col min="15826" max="15826" width="16.42578125" style="23" customWidth="1"/>
    <col min="15827" max="15827" width="25.140625" style="23" customWidth="1"/>
    <col min="15828" max="15828" width="31" style="23" customWidth="1"/>
    <col min="15829" max="15829" width="51" style="23" customWidth="1"/>
    <col min="15830" max="15830" width="23.28515625" style="23" customWidth="1"/>
    <col min="15831" max="15831" width="36.28515625" style="23" customWidth="1"/>
    <col min="15832" max="15832" width="13.7109375" style="23" customWidth="1"/>
    <col min="15833" max="15833" width="7.7109375" style="23" customWidth="1"/>
    <col min="15834" max="15834" width="16.42578125" style="23" customWidth="1"/>
    <col min="15835" max="15835" width="25.140625" style="23" customWidth="1"/>
    <col min="15836" max="15836" width="31" style="23" customWidth="1"/>
    <col min="15837" max="15837" width="51" style="23" customWidth="1"/>
    <col min="15838" max="15838" width="23.28515625" style="23" customWidth="1"/>
    <col min="15839" max="15839" width="36.28515625" style="23" customWidth="1"/>
    <col min="15840" max="15840" width="13.7109375" style="23" customWidth="1"/>
    <col min="15841" max="15841" width="7.7109375" style="23" customWidth="1"/>
    <col min="15842" max="15842" width="16.42578125" style="23" customWidth="1"/>
    <col min="15843" max="15843" width="25.140625" style="23" customWidth="1"/>
    <col min="15844" max="15844" width="31" style="23" customWidth="1"/>
    <col min="15845" max="15845" width="51" style="23" customWidth="1"/>
    <col min="15846" max="15846" width="23.28515625" style="23" customWidth="1"/>
    <col min="15847" max="15847" width="36.28515625" style="23" customWidth="1"/>
    <col min="15848" max="15848" width="13.7109375" style="23" customWidth="1"/>
    <col min="15849" max="15849" width="7.7109375" style="23" customWidth="1"/>
    <col min="15850" max="15850" width="16.42578125" style="23" customWidth="1"/>
    <col min="15851" max="15851" width="25.140625" style="23" customWidth="1"/>
    <col min="15852" max="15852" width="31" style="23" customWidth="1"/>
    <col min="15853" max="15853" width="51" style="23" customWidth="1"/>
    <col min="15854" max="15854" width="23.28515625" style="23" customWidth="1"/>
    <col min="15855" max="15855" width="36.28515625" style="23" customWidth="1"/>
    <col min="15856" max="15856" width="13.7109375" style="23" customWidth="1"/>
    <col min="15857" max="15857" width="7.7109375" style="23" customWidth="1"/>
    <col min="15858" max="15858" width="16.42578125" style="23" customWidth="1"/>
    <col min="15859" max="15859" width="25.140625" style="23" customWidth="1"/>
    <col min="15860" max="15860" width="31" style="23" customWidth="1"/>
    <col min="15861" max="15861" width="51" style="23" customWidth="1"/>
    <col min="15862" max="15862" width="23.28515625" style="23" customWidth="1"/>
    <col min="15863" max="15863" width="36.28515625" style="23" customWidth="1"/>
    <col min="15864" max="15864" width="13.7109375" style="23" customWidth="1"/>
    <col min="15865" max="15865" width="7.7109375" style="23" customWidth="1"/>
    <col min="15866" max="15866" width="16.42578125" style="23" customWidth="1"/>
    <col min="15867" max="15867" width="25.140625" style="23" customWidth="1"/>
    <col min="15868" max="15868" width="31" style="23" customWidth="1"/>
    <col min="15869" max="15869" width="51" style="23" customWidth="1"/>
    <col min="15870" max="15870" width="23.28515625" style="23" customWidth="1"/>
    <col min="15871" max="15871" width="36.28515625" style="23" customWidth="1"/>
    <col min="15872" max="15872" width="13.7109375" style="23" customWidth="1"/>
    <col min="15873" max="15873" width="7.7109375" style="23" customWidth="1"/>
    <col min="15874" max="15874" width="16.42578125" style="23" customWidth="1"/>
    <col min="15875" max="15875" width="25.140625" style="23" customWidth="1"/>
    <col min="15876" max="15876" width="31" style="23" customWidth="1"/>
    <col min="15877" max="15877" width="51" style="23" customWidth="1"/>
    <col min="15878" max="15878" width="23.28515625" style="23" customWidth="1"/>
    <col min="15879" max="15879" width="36.28515625" style="23" customWidth="1"/>
    <col min="15880" max="15880" width="13.7109375" style="23" customWidth="1"/>
    <col min="15881" max="15881" width="7.7109375" style="23" customWidth="1"/>
    <col min="15882" max="15882" width="16.42578125" style="23" customWidth="1"/>
    <col min="15883" max="15883" width="25.140625" style="23" customWidth="1"/>
    <col min="15884" max="15884" width="31" style="23" customWidth="1"/>
    <col min="15885" max="15885" width="51" style="23" customWidth="1"/>
    <col min="15886" max="15886" width="23.28515625" style="23" customWidth="1"/>
    <col min="15887" max="15887" width="36.28515625" style="23" customWidth="1"/>
    <col min="15888" max="15888" width="13.7109375" style="23" customWidth="1"/>
    <col min="15889" max="15889" width="7.7109375" style="23" customWidth="1"/>
    <col min="15890" max="15890" width="16.42578125" style="23" customWidth="1"/>
    <col min="15891" max="15891" width="25.140625" style="23" customWidth="1"/>
    <col min="15892" max="15892" width="31" style="23" customWidth="1"/>
    <col min="15893" max="15893" width="51" style="23" customWidth="1"/>
    <col min="15894" max="15894" width="23.28515625" style="23" customWidth="1"/>
    <col min="15895" max="15895" width="36.28515625" style="23" customWidth="1"/>
    <col min="15896" max="15896" width="13.7109375" style="23" customWidth="1"/>
    <col min="15897" max="15897" width="7.7109375" style="23" customWidth="1"/>
    <col min="15898" max="15898" width="16.42578125" style="23" customWidth="1"/>
    <col min="15899" max="15899" width="25.140625" style="23" customWidth="1"/>
    <col min="15900" max="15900" width="31" style="23" customWidth="1"/>
    <col min="15901" max="15901" width="51" style="23" customWidth="1"/>
    <col min="15902" max="15902" width="23.28515625" style="23" customWidth="1"/>
    <col min="15903" max="15903" width="36.28515625" style="23" customWidth="1"/>
    <col min="15904" max="15904" width="13.7109375" style="23" customWidth="1"/>
    <col min="15905" max="15905" width="7.7109375" style="23" customWidth="1"/>
    <col min="15906" max="15906" width="16.42578125" style="23" customWidth="1"/>
    <col min="15907" max="15907" width="25.140625" style="23" customWidth="1"/>
    <col min="15908" max="15908" width="31" style="23" customWidth="1"/>
    <col min="15909" max="15909" width="51" style="23" customWidth="1"/>
    <col min="15910" max="15910" width="23.28515625" style="23" customWidth="1"/>
    <col min="15911" max="15911" width="36.28515625" style="23" customWidth="1"/>
    <col min="15912" max="15912" width="13.7109375" style="23" customWidth="1"/>
    <col min="15913" max="15913" width="7.7109375" style="23" customWidth="1"/>
    <col min="15914" max="15914" width="16.42578125" style="23" customWidth="1"/>
    <col min="15915" max="15915" width="25.140625" style="23" customWidth="1"/>
    <col min="15916" max="15916" width="31" style="23" customWidth="1"/>
    <col min="15917" max="15917" width="51" style="23" customWidth="1"/>
    <col min="15918" max="15918" width="23.28515625" style="23" customWidth="1"/>
    <col min="15919" max="15919" width="36.28515625" style="23" customWidth="1"/>
    <col min="15920" max="15920" width="13.7109375" style="23" customWidth="1"/>
    <col min="15921" max="15921" width="7.7109375" style="23" customWidth="1"/>
    <col min="15922" max="15922" width="16.42578125" style="23" customWidth="1"/>
    <col min="15923" max="15923" width="25.140625" style="23" customWidth="1"/>
    <col min="15924" max="15924" width="31" style="23" customWidth="1"/>
    <col min="15925" max="15925" width="51" style="23" customWidth="1"/>
    <col min="15926" max="15926" width="23.28515625" style="23" customWidth="1"/>
    <col min="15927" max="15927" width="36.28515625" style="23" customWidth="1"/>
    <col min="15928" max="15928" width="13.7109375" style="23" customWidth="1"/>
    <col min="15929" max="15929" width="7.7109375" style="23" customWidth="1"/>
    <col min="15930" max="15930" width="16.42578125" style="23" customWidth="1"/>
    <col min="15931" max="15931" width="25.140625" style="23" customWidth="1"/>
    <col min="15932" max="15932" width="31" style="23" customWidth="1"/>
    <col min="15933" max="15933" width="51" style="23" customWidth="1"/>
    <col min="15934" max="15934" width="23.28515625" style="23" customWidth="1"/>
    <col min="15935" max="15935" width="36.28515625" style="23" customWidth="1"/>
    <col min="15936" max="15936" width="13.7109375" style="23" customWidth="1"/>
    <col min="15937" max="15937" width="7.7109375" style="23" customWidth="1"/>
    <col min="15938" max="15938" width="16.42578125" style="23" customWidth="1"/>
    <col min="15939" max="15939" width="25.140625" style="23" customWidth="1"/>
    <col min="15940" max="15940" width="31" style="23" customWidth="1"/>
    <col min="15941" max="15941" width="51" style="23" customWidth="1"/>
    <col min="15942" max="15942" width="23.28515625" style="23" customWidth="1"/>
    <col min="15943" max="15943" width="36.28515625" style="23" customWidth="1"/>
    <col min="15944" max="15944" width="13.7109375" style="23" customWidth="1"/>
    <col min="15945" max="15945" width="7.7109375" style="23" customWidth="1"/>
    <col min="15946" max="15946" width="16.42578125" style="23" customWidth="1"/>
    <col min="15947" max="15947" width="25.140625" style="23" customWidth="1"/>
    <col min="15948" max="15948" width="31" style="23" customWidth="1"/>
    <col min="15949" max="15949" width="51" style="23" customWidth="1"/>
    <col min="15950" max="15950" width="23.28515625" style="23" customWidth="1"/>
    <col min="15951" max="15951" width="36.28515625" style="23" customWidth="1"/>
    <col min="15952" max="15952" width="13.7109375" style="23" customWidth="1"/>
    <col min="15953" max="15953" width="7.7109375" style="23" customWidth="1"/>
    <col min="15954" max="15954" width="16.42578125" style="23" customWidth="1"/>
    <col min="15955" max="15955" width="25.140625" style="23" customWidth="1"/>
    <col min="15956" max="15956" width="31" style="23" customWidth="1"/>
    <col min="15957" max="15957" width="51" style="23" customWidth="1"/>
    <col min="15958" max="15958" width="23.28515625" style="23" customWidth="1"/>
    <col min="15959" max="15959" width="36.28515625" style="23" customWidth="1"/>
    <col min="15960" max="15960" width="13.7109375" style="23" customWidth="1"/>
    <col min="15961" max="15961" width="7.7109375" style="23" customWidth="1"/>
    <col min="15962" max="15962" width="16.42578125" style="23" customWidth="1"/>
    <col min="15963" max="15963" width="25.140625" style="23" customWidth="1"/>
    <col min="15964" max="15964" width="31" style="23" customWidth="1"/>
    <col min="15965" max="15965" width="51" style="23" customWidth="1"/>
    <col min="15966" max="15966" width="23.28515625" style="23" customWidth="1"/>
    <col min="15967" max="15967" width="36.28515625" style="23" customWidth="1"/>
    <col min="15968" max="15968" width="13.7109375" style="23" customWidth="1"/>
    <col min="15969" max="15969" width="7.7109375" style="23" customWidth="1"/>
    <col min="15970" max="15970" width="16.42578125" style="23" customWidth="1"/>
    <col min="15971" max="15971" width="25.140625" style="23" customWidth="1"/>
    <col min="15972" max="15972" width="31" style="23" customWidth="1"/>
    <col min="15973" max="15973" width="51" style="23" customWidth="1"/>
    <col min="15974" max="15974" width="23.28515625" style="23" customWidth="1"/>
    <col min="15975" max="15975" width="36.28515625" style="23" customWidth="1"/>
    <col min="15976" max="15976" width="13.7109375" style="23" customWidth="1"/>
    <col min="15977" max="15977" width="7.7109375" style="23" customWidth="1"/>
    <col min="15978" max="15978" width="16.42578125" style="23" customWidth="1"/>
    <col min="15979" max="15979" width="25.140625" style="23" customWidth="1"/>
    <col min="15980" max="15980" width="31" style="23" customWidth="1"/>
    <col min="15981" max="15981" width="51" style="23" customWidth="1"/>
    <col min="15982" max="15982" width="23.28515625" style="23" customWidth="1"/>
    <col min="15983" max="15983" width="36.28515625" style="23" customWidth="1"/>
    <col min="15984" max="15984" width="13.7109375" style="23" customWidth="1"/>
    <col min="15985" max="15985" width="7.7109375" style="23" customWidth="1"/>
    <col min="15986" max="15986" width="16.42578125" style="23" customWidth="1"/>
    <col min="15987" max="15987" width="25.140625" style="23" customWidth="1"/>
    <col min="15988" max="15988" width="31" style="23" customWidth="1"/>
    <col min="15989" max="15989" width="51" style="23" customWidth="1"/>
    <col min="15990" max="15990" width="23.28515625" style="23" customWidth="1"/>
    <col min="15991" max="15991" width="36.28515625" style="23" customWidth="1"/>
    <col min="15992" max="15992" width="13.7109375" style="23" customWidth="1"/>
    <col min="15993" max="15993" width="7.7109375" style="23" customWidth="1"/>
    <col min="15994" max="15994" width="16.42578125" style="23" customWidth="1"/>
    <col min="15995" max="15995" width="25.140625" style="23" customWidth="1"/>
    <col min="15996" max="15996" width="31" style="23" customWidth="1"/>
    <col min="15997" max="15997" width="51" style="23" customWidth="1"/>
    <col min="15998" max="15998" width="23.28515625" style="23" customWidth="1"/>
    <col min="15999" max="15999" width="36.28515625" style="23" customWidth="1"/>
    <col min="16000" max="16000" width="13.7109375" style="23" customWidth="1"/>
    <col min="16001" max="16001" width="7.7109375" style="23" customWidth="1"/>
    <col min="16002" max="16002" width="16.42578125" style="23" customWidth="1"/>
    <col min="16003" max="16003" width="25.140625" style="23" customWidth="1"/>
    <col min="16004" max="16004" width="31" style="23" customWidth="1"/>
    <col min="16005" max="16005" width="51" style="23" customWidth="1"/>
    <col min="16006" max="16006" width="23.28515625" style="23" customWidth="1"/>
    <col min="16007" max="16007" width="36.28515625" style="23" customWidth="1"/>
    <col min="16008" max="16008" width="13.7109375" style="23" customWidth="1"/>
    <col min="16009" max="16009" width="7.7109375" style="23" customWidth="1"/>
    <col min="16010" max="16010" width="16.42578125" style="23" customWidth="1"/>
    <col min="16011" max="16011" width="25.140625" style="23" customWidth="1"/>
    <col min="16012" max="16012" width="31" style="23" customWidth="1"/>
    <col min="16013" max="16013" width="51" style="23" customWidth="1"/>
    <col min="16014" max="16014" width="23.28515625" style="23" customWidth="1"/>
    <col min="16015" max="16015" width="36.28515625" style="23" customWidth="1"/>
    <col min="16016" max="16016" width="13.7109375" style="23" customWidth="1"/>
    <col min="16017" max="16017" width="7.7109375" style="23" customWidth="1"/>
    <col min="16018" max="16018" width="16.42578125" style="23" customWidth="1"/>
    <col min="16019" max="16019" width="25.140625" style="23" customWidth="1"/>
    <col min="16020" max="16020" width="31" style="23" customWidth="1"/>
    <col min="16021" max="16021" width="51" style="23" customWidth="1"/>
    <col min="16022" max="16022" width="23.28515625" style="23" customWidth="1"/>
    <col min="16023" max="16023" width="36.28515625" style="23" customWidth="1"/>
    <col min="16024" max="16024" width="13.7109375" style="23" customWidth="1"/>
    <col min="16025" max="16025" width="7.7109375" style="23" customWidth="1"/>
    <col min="16026" max="16026" width="16.42578125" style="23" customWidth="1"/>
    <col min="16027" max="16027" width="25.140625" style="23" customWidth="1"/>
    <col min="16028" max="16028" width="31" style="23" customWidth="1"/>
    <col min="16029" max="16029" width="51" style="23" customWidth="1"/>
    <col min="16030" max="16030" width="23.28515625" style="23" customWidth="1"/>
    <col min="16031" max="16031" width="36.28515625" style="23" customWidth="1"/>
    <col min="16032" max="16032" width="13.7109375" style="23" customWidth="1"/>
    <col min="16033" max="16033" width="7.7109375" style="23" customWidth="1"/>
    <col min="16034" max="16034" width="16.42578125" style="23" customWidth="1"/>
    <col min="16035" max="16035" width="25.140625" style="23" customWidth="1"/>
    <col min="16036" max="16036" width="31" style="23" customWidth="1"/>
    <col min="16037" max="16037" width="51" style="23" customWidth="1"/>
    <col min="16038" max="16038" width="23.28515625" style="23" customWidth="1"/>
    <col min="16039" max="16039" width="36.28515625" style="23" customWidth="1"/>
    <col min="16040" max="16040" width="13.7109375" style="23" customWidth="1"/>
    <col min="16041" max="16041" width="7.7109375" style="23" customWidth="1"/>
    <col min="16042" max="16042" width="16.42578125" style="23" customWidth="1"/>
    <col min="16043" max="16043" width="25.140625" style="23" customWidth="1"/>
    <col min="16044" max="16044" width="31" style="23" customWidth="1"/>
    <col min="16045" max="16045" width="51" style="23" customWidth="1"/>
    <col min="16046" max="16046" width="23.28515625" style="23" customWidth="1"/>
    <col min="16047" max="16047" width="36.28515625" style="23" customWidth="1"/>
    <col min="16048" max="16048" width="13.7109375" style="23" customWidth="1"/>
    <col min="16049" max="16049" width="7.7109375" style="23" customWidth="1"/>
    <col min="16050" max="16050" width="16.42578125" style="23" customWidth="1"/>
    <col min="16051" max="16051" width="25.140625" style="23" customWidth="1"/>
    <col min="16052" max="16052" width="31" style="23" customWidth="1"/>
    <col min="16053" max="16053" width="51" style="23" customWidth="1"/>
    <col min="16054" max="16054" width="23.28515625" style="23" customWidth="1"/>
    <col min="16055" max="16055" width="36.28515625" style="23" customWidth="1"/>
    <col min="16056" max="16056" width="13.7109375" style="23" customWidth="1"/>
    <col min="16057" max="16057" width="7.7109375" style="23" customWidth="1"/>
    <col min="16058" max="16058" width="16.42578125" style="23" customWidth="1"/>
    <col min="16059" max="16059" width="25.140625" style="23" customWidth="1"/>
    <col min="16060" max="16060" width="31" style="23" customWidth="1"/>
    <col min="16061" max="16061" width="51" style="23" customWidth="1"/>
    <col min="16062" max="16062" width="23.28515625" style="23" customWidth="1"/>
    <col min="16063" max="16063" width="36.28515625" style="23" customWidth="1"/>
    <col min="16064" max="16064" width="13.7109375" style="23" customWidth="1"/>
    <col min="16065" max="16065" width="7.7109375" style="23" customWidth="1"/>
    <col min="16066" max="16066" width="16.42578125" style="23" customWidth="1"/>
    <col min="16067" max="16067" width="25.140625" style="23" customWidth="1"/>
    <col min="16068" max="16068" width="31" style="23" customWidth="1"/>
    <col min="16069" max="16069" width="51" style="23" customWidth="1"/>
    <col min="16070" max="16070" width="23.28515625" style="23" customWidth="1"/>
    <col min="16071" max="16071" width="36.28515625" style="23" customWidth="1"/>
    <col min="16072" max="16072" width="13.7109375" style="23" customWidth="1"/>
    <col min="16073" max="16073" width="7.7109375" style="23" customWidth="1"/>
    <col min="16074" max="16074" width="16.42578125" style="23" customWidth="1"/>
    <col min="16075" max="16075" width="25.140625" style="23" customWidth="1"/>
    <col min="16076" max="16076" width="31" style="23" customWidth="1"/>
    <col min="16077" max="16077" width="51" style="23" customWidth="1"/>
    <col min="16078" max="16078" width="23.28515625" style="23" customWidth="1"/>
    <col min="16079" max="16079" width="36.28515625" style="23" customWidth="1"/>
    <col min="16080" max="16080" width="13.7109375" style="23" customWidth="1"/>
    <col min="16081" max="16081" width="7.7109375" style="23" customWidth="1"/>
    <col min="16082" max="16082" width="16.42578125" style="23" customWidth="1"/>
    <col min="16083" max="16083" width="25.140625" style="23" customWidth="1"/>
    <col min="16084" max="16084" width="31" style="23" customWidth="1"/>
    <col min="16085" max="16085" width="51" style="23" customWidth="1"/>
    <col min="16086" max="16086" width="23.28515625" style="23" customWidth="1"/>
    <col min="16087" max="16087" width="36.28515625" style="23" customWidth="1"/>
    <col min="16088" max="16088" width="13.7109375" style="23" customWidth="1"/>
    <col min="16089" max="16089" width="7.7109375" style="23" customWidth="1"/>
    <col min="16090" max="16090" width="16.42578125" style="23" customWidth="1"/>
    <col min="16091" max="16091" width="25.140625" style="23" customWidth="1"/>
    <col min="16092" max="16092" width="31" style="23" customWidth="1"/>
    <col min="16093" max="16093" width="51" style="23" customWidth="1"/>
    <col min="16094" max="16094" width="23.28515625" style="23" customWidth="1"/>
    <col min="16095" max="16095" width="36.28515625" style="23" customWidth="1"/>
    <col min="16096" max="16096" width="13.7109375" style="23" customWidth="1"/>
    <col min="16097" max="16097" width="7.7109375" style="23" customWidth="1"/>
    <col min="16098" max="16098" width="16.42578125" style="23" customWidth="1"/>
    <col min="16099" max="16099" width="25.140625" style="23" customWidth="1"/>
    <col min="16100" max="16100" width="31" style="23" customWidth="1"/>
    <col min="16101" max="16101" width="51" style="23" customWidth="1"/>
    <col min="16102" max="16102" width="23.28515625" style="23" customWidth="1"/>
    <col min="16103" max="16103" width="36.28515625" style="23" customWidth="1"/>
    <col min="16104" max="16104" width="13.7109375" style="23" customWidth="1"/>
    <col min="16105" max="16105" width="7.7109375" style="23" customWidth="1"/>
    <col min="16106" max="16106" width="16.42578125" style="23" customWidth="1"/>
    <col min="16107" max="16107" width="25.140625" style="23" customWidth="1"/>
    <col min="16108" max="16108" width="31" style="23" customWidth="1"/>
    <col min="16109" max="16109" width="51" style="23" customWidth="1"/>
    <col min="16110" max="16110" width="23.28515625" style="23" customWidth="1"/>
    <col min="16111" max="16111" width="36.28515625" style="23" customWidth="1"/>
    <col min="16112" max="16112" width="13.7109375" style="23" customWidth="1"/>
    <col min="16113" max="16113" width="7.7109375" style="23" customWidth="1"/>
    <col min="16114" max="16114" width="16.42578125" style="23" customWidth="1"/>
    <col min="16115" max="16115" width="25.140625" style="23" customWidth="1"/>
    <col min="16116" max="16116" width="31" style="23" customWidth="1"/>
    <col min="16117" max="16117" width="51" style="23" customWidth="1"/>
    <col min="16118" max="16118" width="23.28515625" style="23" customWidth="1"/>
    <col min="16119" max="16119" width="36.28515625" style="23" customWidth="1"/>
    <col min="16120" max="16120" width="13.7109375" style="23" customWidth="1"/>
    <col min="16121" max="16121" width="7.7109375" style="23" customWidth="1"/>
    <col min="16122" max="16122" width="16.42578125" style="23" customWidth="1"/>
    <col min="16123" max="16123" width="25.140625" style="23" customWidth="1"/>
    <col min="16124" max="16124" width="31" style="23" customWidth="1"/>
    <col min="16125" max="16125" width="51" style="23" customWidth="1"/>
    <col min="16126" max="16126" width="23.28515625" style="23" customWidth="1"/>
    <col min="16127" max="16127" width="36.28515625" style="23" customWidth="1"/>
    <col min="16128" max="16128" width="13.7109375" style="23" customWidth="1"/>
    <col min="16129" max="16129" width="7.7109375" style="23" customWidth="1"/>
    <col min="16130" max="16130" width="16.42578125" style="23" customWidth="1"/>
    <col min="16131" max="16131" width="25.140625" style="23" customWidth="1"/>
    <col min="16132" max="16132" width="31" style="23" customWidth="1"/>
    <col min="16133" max="16133" width="51" style="23" customWidth="1"/>
    <col min="16134" max="16134" width="23.28515625" style="23" customWidth="1"/>
    <col min="16135" max="16135" width="36.28515625" style="23" customWidth="1"/>
    <col min="16136" max="16136" width="13.7109375" style="23" customWidth="1"/>
    <col min="16137" max="16137" width="7.7109375" style="23" customWidth="1"/>
    <col min="16138" max="16138" width="16.42578125" style="23" customWidth="1"/>
    <col min="16139" max="16139" width="25.140625" style="23" customWidth="1"/>
    <col min="16140" max="16140" width="31" style="23" customWidth="1"/>
    <col min="16141" max="16141" width="51" style="23" customWidth="1"/>
    <col min="16142" max="16142" width="23.28515625" style="23" customWidth="1"/>
    <col min="16143" max="16143" width="36.28515625" style="23" customWidth="1"/>
    <col min="16144" max="16144" width="13.7109375" style="23" customWidth="1"/>
    <col min="16145" max="16145" width="7.7109375" style="23" customWidth="1"/>
    <col min="16146" max="16146" width="16.42578125" style="23" customWidth="1"/>
    <col min="16147" max="16147" width="25.140625" style="23" customWidth="1"/>
    <col min="16148" max="16148" width="31" style="23" customWidth="1"/>
    <col min="16149" max="16149" width="51" style="23" customWidth="1"/>
    <col min="16150" max="16150" width="23.28515625" style="23" customWidth="1"/>
    <col min="16151" max="16151" width="36.28515625" style="23" customWidth="1"/>
    <col min="16152" max="16152" width="13.7109375" style="23" customWidth="1"/>
    <col min="16153" max="16153" width="7.7109375" style="23" customWidth="1"/>
    <col min="16154" max="16154" width="16.42578125" style="23" customWidth="1"/>
    <col min="16155" max="16155" width="25.140625" style="23" customWidth="1"/>
    <col min="16156" max="16156" width="31" style="23" customWidth="1"/>
    <col min="16157" max="16157" width="51" style="23" customWidth="1"/>
    <col min="16158" max="16158" width="23.28515625" style="23" customWidth="1"/>
    <col min="16159" max="16159" width="36.28515625" style="23" customWidth="1"/>
    <col min="16160" max="16160" width="13.7109375" style="23" customWidth="1"/>
    <col min="16161" max="16161" width="7.7109375" style="23" customWidth="1"/>
    <col min="16162" max="16162" width="16.42578125" style="23" customWidth="1"/>
    <col min="16163" max="16163" width="25.140625" style="23" customWidth="1"/>
    <col min="16164" max="16164" width="31" style="23" customWidth="1"/>
    <col min="16165" max="16165" width="51" style="23" customWidth="1"/>
    <col min="16166" max="16166" width="23.28515625" style="23" customWidth="1"/>
    <col min="16167" max="16167" width="36.28515625" style="23" customWidth="1"/>
    <col min="16168" max="16168" width="13.7109375" style="23" customWidth="1"/>
    <col min="16169" max="16169" width="7.7109375" style="23" customWidth="1"/>
    <col min="16170" max="16170" width="16.42578125" style="23" customWidth="1"/>
    <col min="16171" max="16171" width="25.140625" style="23" customWidth="1"/>
    <col min="16172" max="16172" width="31" style="23" customWidth="1"/>
    <col min="16173" max="16173" width="51" style="23" customWidth="1"/>
    <col min="16174" max="16174" width="23.28515625" style="23" customWidth="1"/>
    <col min="16175" max="16175" width="36.28515625" style="23" customWidth="1"/>
    <col min="16176" max="16176" width="13.7109375" style="23" customWidth="1"/>
    <col min="16177" max="16177" width="7.7109375" style="23" customWidth="1"/>
    <col min="16178" max="16178" width="16.42578125" style="23" customWidth="1"/>
    <col min="16179" max="16179" width="25.140625" style="23" customWidth="1"/>
    <col min="16180" max="16180" width="31" style="23" customWidth="1"/>
    <col min="16181" max="16181" width="51" style="23" customWidth="1"/>
    <col min="16182" max="16182" width="23.28515625" style="23" customWidth="1"/>
    <col min="16183" max="16183" width="36.28515625" style="23" customWidth="1"/>
    <col min="16184" max="16184" width="13.7109375" style="23" customWidth="1"/>
    <col min="16185" max="16185" width="7.7109375" style="23" customWidth="1"/>
    <col min="16186" max="16186" width="16.42578125" style="23" customWidth="1"/>
    <col min="16187" max="16187" width="25.140625" style="23" customWidth="1"/>
    <col min="16188" max="16188" width="31" style="23" customWidth="1"/>
    <col min="16189" max="16189" width="51" style="23" customWidth="1"/>
    <col min="16190" max="16190" width="23.28515625" style="23" customWidth="1"/>
    <col min="16191" max="16191" width="36.28515625" style="23" customWidth="1"/>
    <col min="16192" max="16192" width="13.7109375" style="23" customWidth="1"/>
    <col min="16193" max="16193" width="7.7109375" style="23" customWidth="1"/>
    <col min="16194" max="16194" width="16.42578125" style="23" customWidth="1"/>
    <col min="16195" max="16195" width="25.140625" style="23" customWidth="1"/>
    <col min="16196" max="16196" width="31" style="23" customWidth="1"/>
    <col min="16197" max="16197" width="51" style="23" customWidth="1"/>
    <col min="16198" max="16198" width="23.28515625" style="23" customWidth="1"/>
    <col min="16199" max="16199" width="36.28515625" style="23" customWidth="1"/>
    <col min="16200" max="16200" width="13.7109375" style="23" customWidth="1"/>
    <col min="16201" max="16201" width="7.7109375" style="23" customWidth="1"/>
    <col min="16202" max="16202" width="16.42578125" style="23" customWidth="1"/>
    <col min="16203" max="16203" width="25.140625" style="23" customWidth="1"/>
    <col min="16204" max="16204" width="31" style="23" customWidth="1"/>
    <col min="16205" max="16205" width="51" style="23" customWidth="1"/>
    <col min="16206" max="16206" width="23.28515625" style="23" customWidth="1"/>
    <col min="16207" max="16207" width="36.28515625" style="23" customWidth="1"/>
    <col min="16208" max="16208" width="13.7109375" style="23" customWidth="1"/>
    <col min="16209" max="16209" width="7.7109375" style="23" customWidth="1"/>
    <col min="16210" max="16210" width="16.42578125" style="23" customWidth="1"/>
    <col min="16211" max="16211" width="25.140625" style="23" customWidth="1"/>
    <col min="16212" max="16212" width="31" style="23" customWidth="1"/>
    <col min="16213" max="16213" width="51" style="23" customWidth="1"/>
    <col min="16214" max="16214" width="23.28515625" style="23" customWidth="1"/>
    <col min="16215" max="16215" width="36.28515625" style="23" customWidth="1"/>
    <col min="16216" max="16216" width="13.7109375" style="23" customWidth="1"/>
    <col min="16217" max="16217" width="7.7109375" style="23" customWidth="1"/>
    <col min="16218" max="16218" width="16.42578125" style="23" customWidth="1"/>
    <col min="16219" max="16219" width="25.140625" style="23" customWidth="1"/>
    <col min="16220" max="16220" width="31" style="23" customWidth="1"/>
    <col min="16221" max="16221" width="51" style="23" customWidth="1"/>
    <col min="16222" max="16222" width="23.28515625" style="23" customWidth="1"/>
    <col min="16223" max="16223" width="36.28515625" style="23" customWidth="1"/>
    <col min="16224" max="16224" width="13.7109375" style="23" customWidth="1"/>
    <col min="16225" max="16225" width="7.7109375" style="23" customWidth="1"/>
    <col min="16226" max="16226" width="16.42578125" style="23" customWidth="1"/>
    <col min="16227" max="16227" width="25.140625" style="23" customWidth="1"/>
    <col min="16228" max="16228" width="31" style="23" customWidth="1"/>
    <col min="16229" max="16229" width="51" style="23" customWidth="1"/>
    <col min="16230" max="16230" width="23.28515625" style="23" customWidth="1"/>
    <col min="16231" max="16231" width="36.28515625" style="23" customWidth="1"/>
    <col min="16232" max="16232" width="13.7109375" style="23" customWidth="1"/>
    <col min="16233" max="16233" width="7.7109375" style="23" customWidth="1"/>
    <col min="16234" max="16234" width="16.42578125" style="23" customWidth="1"/>
    <col min="16235" max="16235" width="25.140625" style="23" customWidth="1"/>
    <col min="16236" max="16236" width="31" style="23" customWidth="1"/>
    <col min="16237" max="16237" width="51" style="23" customWidth="1"/>
    <col min="16238" max="16238" width="23.28515625" style="23" customWidth="1"/>
    <col min="16239" max="16239" width="36.28515625" style="23" customWidth="1"/>
    <col min="16240" max="16240" width="13.7109375" style="23" customWidth="1"/>
    <col min="16241" max="16241" width="7.7109375" style="23" customWidth="1"/>
    <col min="16242" max="16242" width="16.42578125" style="23" customWidth="1"/>
    <col min="16243" max="16243" width="25.140625" style="23" customWidth="1"/>
    <col min="16244" max="16244" width="31" style="23" customWidth="1"/>
    <col min="16245" max="16245" width="51" style="23" customWidth="1"/>
    <col min="16246" max="16246" width="23.28515625" style="23" customWidth="1"/>
    <col min="16247" max="16247" width="36.28515625" style="23" customWidth="1"/>
    <col min="16248" max="16248" width="13.7109375" style="23" customWidth="1"/>
    <col min="16249" max="16249" width="7.7109375" style="23" customWidth="1"/>
    <col min="16250" max="16250" width="16.42578125" style="23" customWidth="1"/>
    <col min="16251" max="16251" width="25.140625" style="23" customWidth="1"/>
    <col min="16252" max="16252" width="31" style="23" customWidth="1"/>
    <col min="16253" max="16253" width="51" style="23" customWidth="1"/>
    <col min="16254" max="16254" width="23.28515625" style="23" customWidth="1"/>
    <col min="16255" max="16255" width="36.28515625" style="23" customWidth="1"/>
    <col min="16256" max="16256" width="13.7109375" style="23" customWidth="1"/>
    <col min="16257" max="16257" width="7.7109375" style="23" customWidth="1"/>
    <col min="16258" max="16258" width="16.42578125" style="23" customWidth="1"/>
    <col min="16259" max="16259" width="25.140625" style="23" customWidth="1"/>
    <col min="16260" max="16260" width="31" style="23" customWidth="1"/>
    <col min="16261" max="16261" width="51" style="23" customWidth="1"/>
    <col min="16262" max="16262" width="23.28515625" style="23" customWidth="1"/>
    <col min="16263" max="16263" width="36.28515625" style="23" customWidth="1"/>
    <col min="16264" max="16264" width="13.7109375" style="23" customWidth="1"/>
    <col min="16265" max="16265" width="7.7109375" style="23" customWidth="1"/>
    <col min="16266" max="16266" width="16.42578125" style="23" customWidth="1"/>
    <col min="16267" max="16267" width="25.140625" style="23" customWidth="1"/>
    <col min="16268" max="16268" width="31" style="23" customWidth="1"/>
    <col min="16269" max="16269" width="51" style="23" customWidth="1"/>
    <col min="16270" max="16270" width="23.28515625" style="23" customWidth="1"/>
    <col min="16271" max="16271" width="36.28515625" style="23" customWidth="1"/>
    <col min="16272" max="16272" width="13.7109375" style="23" customWidth="1"/>
    <col min="16273" max="16273" width="7.7109375" style="23" customWidth="1"/>
    <col min="16274" max="16274" width="16.42578125" style="23" customWidth="1"/>
    <col min="16275" max="16275" width="25.140625" style="23" customWidth="1"/>
    <col min="16276" max="16276" width="31" style="23" customWidth="1"/>
    <col min="16277" max="16277" width="51" style="23" customWidth="1"/>
    <col min="16278" max="16278" width="23.28515625" style="23" customWidth="1"/>
    <col min="16279" max="16279" width="36.28515625" style="23" customWidth="1"/>
    <col min="16280" max="16280" width="13.7109375" style="23" customWidth="1"/>
    <col min="16281" max="16281" width="7.7109375" style="23" customWidth="1"/>
    <col min="16282" max="16282" width="16.42578125" style="23" customWidth="1"/>
    <col min="16283" max="16283" width="25.140625" style="23" customWidth="1"/>
    <col min="16284" max="16284" width="31" style="23" customWidth="1"/>
    <col min="16285" max="16285" width="51" style="23" customWidth="1"/>
    <col min="16286" max="16286" width="23.28515625" style="23" customWidth="1"/>
    <col min="16287" max="16287" width="36.28515625" style="23" customWidth="1"/>
    <col min="16288" max="16288" width="13.7109375" style="23" customWidth="1"/>
    <col min="16289" max="16289" width="7.7109375" style="23" customWidth="1"/>
    <col min="16290" max="16290" width="16.42578125" style="23" customWidth="1"/>
    <col min="16291" max="16291" width="25.140625" style="23" customWidth="1"/>
    <col min="16292" max="16292" width="31" style="23" customWidth="1"/>
    <col min="16293" max="16293" width="51" style="23" customWidth="1"/>
    <col min="16294" max="16294" width="23.28515625" style="23" customWidth="1"/>
    <col min="16295" max="16295" width="36.28515625" style="23" customWidth="1"/>
    <col min="16296" max="16296" width="13.7109375" style="23" customWidth="1"/>
    <col min="16297" max="16297" width="7.7109375" style="23" customWidth="1"/>
    <col min="16298" max="16298" width="16.42578125" style="23" customWidth="1"/>
    <col min="16299" max="16299" width="25.140625" style="23" customWidth="1"/>
    <col min="16300" max="16300" width="31" style="23" customWidth="1"/>
    <col min="16301" max="16301" width="51" style="23" customWidth="1"/>
    <col min="16302" max="16302" width="23.28515625" style="23" customWidth="1"/>
    <col min="16303" max="16303" width="36.28515625" style="23" customWidth="1"/>
    <col min="16304" max="16304" width="13.7109375" style="23" customWidth="1"/>
    <col min="16305" max="16305" width="7.7109375" style="23" customWidth="1"/>
    <col min="16306" max="16306" width="16.42578125" style="23" customWidth="1"/>
    <col min="16307" max="16307" width="25.140625" style="23" customWidth="1"/>
    <col min="16308" max="16308" width="31" style="23" customWidth="1"/>
    <col min="16309" max="16309" width="51" style="23" customWidth="1"/>
    <col min="16310" max="16310" width="23.28515625" style="23" customWidth="1"/>
    <col min="16311" max="16311" width="36.28515625" style="23" customWidth="1"/>
    <col min="16312" max="16312" width="13.7109375" style="23" customWidth="1"/>
    <col min="16313" max="16313" width="7.7109375" style="23" customWidth="1"/>
    <col min="16314" max="16314" width="16.42578125" style="23" customWidth="1"/>
    <col min="16315" max="16315" width="25.140625" style="23" customWidth="1"/>
    <col min="16316" max="16316" width="31" style="23" customWidth="1"/>
    <col min="16317" max="16317" width="51" style="23" customWidth="1"/>
    <col min="16318" max="16318" width="23.28515625" style="23" customWidth="1"/>
    <col min="16319" max="16319" width="36.28515625" style="23" customWidth="1"/>
    <col min="16320" max="16320" width="13.7109375" style="23" customWidth="1"/>
    <col min="16321" max="16321" width="7.7109375" style="23" customWidth="1"/>
    <col min="16322" max="16322" width="16.42578125" style="23" customWidth="1"/>
    <col min="16323" max="16323" width="25.140625" style="23" customWidth="1"/>
    <col min="16324" max="16324" width="31" style="23" customWidth="1"/>
    <col min="16325" max="16325" width="51" style="23" customWidth="1"/>
    <col min="16326" max="16326" width="23.28515625" style="23" customWidth="1"/>
    <col min="16327" max="16327" width="36.28515625" style="23" customWidth="1"/>
    <col min="16328" max="16328" width="13.7109375" style="23" customWidth="1"/>
    <col min="16329" max="16329" width="7.7109375" style="23" customWidth="1"/>
    <col min="16330" max="16330" width="16.42578125" style="23" customWidth="1"/>
    <col min="16331" max="16331" width="25.140625" style="23" customWidth="1"/>
    <col min="16332" max="16332" width="31" style="23" customWidth="1"/>
    <col min="16333" max="16333" width="51" style="23" customWidth="1"/>
    <col min="16334" max="16334" width="23.28515625" style="23" customWidth="1"/>
    <col min="16335" max="16335" width="36.28515625" style="23" customWidth="1"/>
    <col min="16336" max="16336" width="13.7109375" style="23" customWidth="1"/>
    <col min="16337" max="16337" width="7.7109375" style="23" customWidth="1"/>
    <col min="16338" max="16338" width="16.42578125" style="23" customWidth="1"/>
    <col min="16339" max="16339" width="25.140625" style="23" customWidth="1"/>
    <col min="16340" max="16340" width="31" style="23" customWidth="1"/>
    <col min="16341" max="16341" width="51" style="23" customWidth="1"/>
    <col min="16342" max="16342" width="23.28515625" style="23" customWidth="1"/>
    <col min="16343" max="16343" width="36.28515625" style="23" customWidth="1"/>
    <col min="16344" max="16344" width="13.7109375" style="23" customWidth="1"/>
    <col min="16345" max="16345" width="7.7109375" style="23" customWidth="1"/>
    <col min="16346" max="16346" width="16.42578125" style="23" customWidth="1"/>
    <col min="16347" max="16347" width="25.140625" style="23" customWidth="1"/>
    <col min="16348" max="16348" width="31" style="23" customWidth="1"/>
    <col min="16349" max="16349" width="51" style="23" customWidth="1"/>
    <col min="16350" max="16350" width="23.28515625" style="23" customWidth="1"/>
    <col min="16351" max="16351" width="36.28515625" style="23" customWidth="1"/>
    <col min="16352" max="16352" width="13.7109375" style="23" customWidth="1"/>
    <col min="16353" max="16353" width="7.7109375" style="23" customWidth="1"/>
    <col min="16354" max="16354" width="16.42578125" style="23" customWidth="1"/>
    <col min="16355" max="16355" width="25.140625" style="23" customWidth="1"/>
    <col min="16356" max="16356" width="31" style="23" customWidth="1"/>
    <col min="16357" max="16357" width="51" style="23" customWidth="1"/>
    <col min="16358" max="16358" width="23.28515625" style="23" customWidth="1"/>
    <col min="16359" max="16359" width="36.28515625" style="23" customWidth="1"/>
    <col min="16360" max="16360" width="13.7109375" style="23" customWidth="1"/>
    <col min="16361" max="16361" width="7.7109375" style="23" customWidth="1"/>
    <col min="16362" max="16362" width="16.42578125" style="23" customWidth="1"/>
    <col min="16363" max="16363" width="25.140625" style="23" customWidth="1"/>
    <col min="16364" max="16364" width="31" style="23" customWidth="1"/>
    <col min="16365" max="16365" width="51" style="23" customWidth="1"/>
    <col min="16366" max="16366" width="23.28515625" style="23" customWidth="1"/>
    <col min="16367" max="16367" width="36.28515625" style="23" customWidth="1"/>
    <col min="16368" max="16368" width="13.7109375" style="23" customWidth="1"/>
    <col min="16369" max="16369" width="7.7109375" style="23" customWidth="1"/>
    <col min="16370" max="16370" width="16.42578125" style="23" customWidth="1"/>
    <col min="16371" max="16371" width="25.140625" style="23" customWidth="1"/>
    <col min="16372" max="16372" width="31" style="23" customWidth="1"/>
    <col min="16373" max="16373" width="51" style="23" customWidth="1"/>
    <col min="16374" max="16374" width="23.28515625" style="23" customWidth="1"/>
    <col min="16375" max="16375" width="36.28515625" style="23" customWidth="1"/>
    <col min="16376" max="16376" width="13.7109375" style="23" customWidth="1"/>
    <col min="16377" max="16377" width="7.7109375" style="23" customWidth="1"/>
    <col min="16378" max="16378" width="16.42578125" style="23" customWidth="1"/>
    <col min="16379" max="16379" width="25.140625" style="23" customWidth="1"/>
    <col min="16380" max="16380" width="31" style="23" customWidth="1"/>
    <col min="16381" max="16381" width="51" style="23" customWidth="1"/>
    <col min="16382" max="16382" width="23.28515625" style="23" customWidth="1"/>
    <col min="16383" max="16383" width="36.28515625" style="23" customWidth="1"/>
    <col min="16384" max="16384" width="13.7109375" style="23" customWidth="1"/>
  </cols>
  <sheetData>
    <row r="2" spans="1:8" ht="25.9" customHeight="1" thickBot="1" x14ac:dyDescent="0.25">
      <c r="A2" s="3"/>
      <c r="B2" s="19"/>
      <c r="C2" s="3"/>
      <c r="D2" s="3"/>
      <c r="E2" s="3"/>
      <c r="F2" s="3"/>
      <c r="G2" s="2"/>
      <c r="H2" s="84"/>
    </row>
    <row r="3" spans="1:8" ht="36.6" customHeight="1" x14ac:dyDescent="0.2">
      <c r="A3" s="3"/>
      <c r="B3" s="255" t="str">
        <f>+'2. COND. BÁSICAS MANEJO'!$B$3:$G$3</f>
        <v>MUNICIPIO DE CHÍA</v>
      </c>
      <c r="C3" s="256"/>
      <c r="D3" s="256"/>
      <c r="E3" s="256"/>
      <c r="F3" s="256"/>
      <c r="G3" s="257"/>
      <c r="H3" s="84"/>
    </row>
    <row r="4" spans="1:8" ht="30" customHeight="1" x14ac:dyDescent="0.2">
      <c r="A4" s="3"/>
      <c r="B4" s="258" t="s">
        <v>1258</v>
      </c>
      <c r="C4" s="259"/>
      <c r="D4" s="259"/>
      <c r="E4" s="259"/>
      <c r="F4" s="259"/>
      <c r="G4" s="260"/>
      <c r="H4" s="84"/>
    </row>
    <row r="5" spans="1:8" ht="24" customHeight="1" x14ac:dyDescent="0.2">
      <c r="A5" s="3"/>
      <c r="B5" s="261" t="s">
        <v>0</v>
      </c>
      <c r="C5" s="262"/>
      <c r="D5" s="262"/>
      <c r="E5" s="262"/>
      <c r="F5" s="262"/>
      <c r="G5" s="263"/>
      <c r="H5" s="84"/>
    </row>
    <row r="6" spans="1:8" ht="13.5" thickBot="1" x14ac:dyDescent="0.25">
      <c r="A6" s="3"/>
      <c r="B6" s="264"/>
      <c r="C6" s="265"/>
      <c r="D6" s="265"/>
      <c r="E6" s="265"/>
      <c r="F6" s="265"/>
      <c r="G6" s="266"/>
      <c r="H6" s="84"/>
    </row>
    <row r="7" spans="1:8" ht="32.450000000000003" customHeight="1" thickBot="1" x14ac:dyDescent="0.25">
      <c r="A7" s="3"/>
      <c r="B7" s="267" t="s">
        <v>175</v>
      </c>
      <c r="C7" s="268"/>
      <c r="D7" s="268"/>
      <c r="E7" s="268"/>
      <c r="F7" s="268"/>
      <c r="G7" s="269"/>
      <c r="H7" s="84"/>
    </row>
    <row r="8" spans="1:8" ht="27" customHeight="1" thickBot="1" x14ac:dyDescent="0.25">
      <c r="A8" s="3"/>
      <c r="B8" s="25" t="s">
        <v>176</v>
      </c>
      <c r="C8" s="270" t="s">
        <v>3</v>
      </c>
      <c r="D8" s="271"/>
      <c r="E8" s="271"/>
      <c r="F8" s="271"/>
      <c r="G8" s="272"/>
      <c r="H8" s="84"/>
    </row>
    <row r="9" spans="1:8" ht="28.9" customHeight="1" x14ac:dyDescent="0.2">
      <c r="A9" s="3"/>
      <c r="B9" s="27" t="s">
        <v>4</v>
      </c>
      <c r="C9" s="537" t="str">
        <f>+'2. COND. BÁSICAS MANEJO'!$C$9:$E$9</f>
        <v>MUNICIPIO DE CHÍA</v>
      </c>
      <c r="D9" s="537"/>
      <c r="E9" s="538"/>
      <c r="F9" s="62" t="s">
        <v>5</v>
      </c>
      <c r="G9" s="29" t="str">
        <f>+'1. COND. BÁSICAS TRDM'!G9</f>
        <v>899.999.172-8</v>
      </c>
      <c r="H9" s="84"/>
    </row>
    <row r="10" spans="1:8" ht="27.6" customHeight="1" x14ac:dyDescent="0.2">
      <c r="A10" s="3"/>
      <c r="B10" s="30" t="s">
        <v>6</v>
      </c>
      <c r="C10" s="539" t="str">
        <f>+C9</f>
        <v>MUNICIPIO DE CHÍA</v>
      </c>
      <c r="D10" s="539"/>
      <c r="E10" s="540"/>
      <c r="F10" s="28" t="s">
        <v>5</v>
      </c>
      <c r="G10" s="29" t="str">
        <f>+G9</f>
        <v>899.999.172-8</v>
      </c>
      <c r="H10" s="84"/>
    </row>
    <row r="11" spans="1:8" ht="30.6" customHeight="1" thickBot="1" x14ac:dyDescent="0.25">
      <c r="A11" s="3"/>
      <c r="B11" s="30" t="s">
        <v>7</v>
      </c>
      <c r="C11" s="539" t="s">
        <v>177</v>
      </c>
      <c r="D11" s="539"/>
      <c r="E11" s="540"/>
      <c r="F11" s="541"/>
      <c r="G11" s="542"/>
      <c r="H11" s="84"/>
    </row>
    <row r="12" spans="1:8" ht="27" customHeight="1" x14ac:dyDescent="0.2">
      <c r="A12" s="3"/>
      <c r="B12" s="32" t="s">
        <v>178</v>
      </c>
      <c r="C12" s="230" t="s">
        <v>9</v>
      </c>
      <c r="D12" s="231"/>
      <c r="E12" s="231"/>
      <c r="F12" s="231"/>
      <c r="G12" s="285"/>
      <c r="H12" s="84"/>
    </row>
    <row r="13" spans="1:8" ht="141" customHeight="1" thickBot="1" x14ac:dyDescent="0.25">
      <c r="A13" s="3"/>
      <c r="B13" s="543" t="s">
        <v>1285</v>
      </c>
      <c r="C13" s="359"/>
      <c r="D13" s="359"/>
      <c r="E13" s="359"/>
      <c r="F13" s="359"/>
      <c r="G13" s="360"/>
      <c r="H13" s="84"/>
    </row>
    <row r="14" spans="1:8" ht="27" customHeight="1" thickBot="1" x14ac:dyDescent="0.25">
      <c r="A14" s="3"/>
      <c r="B14" s="25" t="s">
        <v>179</v>
      </c>
      <c r="C14" s="270" t="s">
        <v>1087</v>
      </c>
      <c r="D14" s="271"/>
      <c r="E14" s="271"/>
      <c r="F14" s="271"/>
      <c r="G14" s="272"/>
      <c r="H14" s="84"/>
    </row>
    <row r="15" spans="1:8" ht="63" customHeight="1" thickBot="1" x14ac:dyDescent="0.25">
      <c r="A15" s="3">
        <v>1</v>
      </c>
      <c r="B15" s="547" t="s">
        <v>1286</v>
      </c>
      <c r="C15" s="548"/>
      <c r="D15" s="548"/>
      <c r="E15" s="549"/>
      <c r="F15" s="550">
        <v>2300000000</v>
      </c>
      <c r="G15" s="551"/>
      <c r="H15" s="85"/>
    </row>
    <row r="16" spans="1:8" ht="31.9" customHeight="1" thickBot="1" x14ac:dyDescent="0.25">
      <c r="A16" s="3"/>
      <c r="B16" s="25" t="s">
        <v>886</v>
      </c>
      <c r="C16" s="270" t="s">
        <v>616</v>
      </c>
      <c r="D16" s="271"/>
      <c r="E16" s="271"/>
      <c r="F16" s="271"/>
      <c r="G16" s="272"/>
      <c r="H16" s="84"/>
    </row>
    <row r="17" spans="1:8" ht="31.9" customHeight="1" thickBot="1" x14ac:dyDescent="0.25">
      <c r="A17" s="3"/>
      <c r="B17" s="543" t="s">
        <v>1287</v>
      </c>
      <c r="C17" s="359"/>
      <c r="D17" s="359"/>
      <c r="E17" s="359"/>
      <c r="F17" s="359"/>
      <c r="G17" s="360"/>
      <c r="H17" s="84"/>
    </row>
    <row r="18" spans="1:8" ht="27" customHeight="1" thickBot="1" x14ac:dyDescent="0.25">
      <c r="A18" s="3"/>
      <c r="B18" s="25" t="s">
        <v>180</v>
      </c>
      <c r="C18" s="270" t="s">
        <v>3</v>
      </c>
      <c r="D18" s="271"/>
      <c r="E18" s="271"/>
      <c r="F18" s="271"/>
      <c r="G18" s="272"/>
      <c r="H18" s="84"/>
    </row>
    <row r="19" spans="1:8" ht="29.45" customHeight="1" x14ac:dyDescent="0.2">
      <c r="A19" s="3"/>
      <c r="B19" s="544" t="s">
        <v>1288</v>
      </c>
      <c r="C19" s="545"/>
      <c r="D19" s="545"/>
      <c r="E19" s="545"/>
      <c r="F19" s="545"/>
      <c r="G19" s="546"/>
      <c r="H19" s="84"/>
    </row>
    <row r="20" spans="1:8" ht="29.45" customHeight="1" x14ac:dyDescent="0.2">
      <c r="A20" s="3"/>
      <c r="B20" s="552" t="s">
        <v>1289</v>
      </c>
      <c r="C20" s="322"/>
      <c r="D20" s="322"/>
      <c r="E20" s="322"/>
      <c r="F20" s="322"/>
      <c r="G20" s="323"/>
      <c r="H20" s="84"/>
    </row>
    <row r="21" spans="1:8" ht="29.45" customHeight="1" thickBot="1" x14ac:dyDescent="0.25">
      <c r="A21" s="3"/>
      <c r="B21" s="544" t="s">
        <v>1290</v>
      </c>
      <c r="C21" s="545"/>
      <c r="D21" s="545"/>
      <c r="E21" s="545"/>
      <c r="F21" s="545"/>
      <c r="G21" s="546"/>
      <c r="H21" s="84"/>
    </row>
    <row r="22" spans="1:8" ht="33" customHeight="1" thickBot="1" x14ac:dyDescent="0.25">
      <c r="A22" s="3"/>
      <c r="B22" s="25" t="s">
        <v>583</v>
      </c>
      <c r="C22" s="324" t="s">
        <v>1135</v>
      </c>
      <c r="D22" s="325"/>
      <c r="E22" s="325"/>
      <c r="F22" s="325"/>
      <c r="G22" s="326"/>
    </row>
    <row r="23" spans="1:8" ht="46.15" customHeight="1" thickBot="1" x14ac:dyDescent="0.25">
      <c r="A23" s="40"/>
      <c r="B23" s="327" t="s">
        <v>1174</v>
      </c>
      <c r="C23" s="328"/>
      <c r="D23" s="328"/>
      <c r="E23" s="328"/>
      <c r="F23" s="328"/>
      <c r="G23" s="329"/>
      <c r="H23" s="536"/>
    </row>
    <row r="24" spans="1:8" ht="31.9" customHeight="1" thickTop="1" x14ac:dyDescent="0.2">
      <c r="A24" s="41"/>
      <c r="B24" s="279" t="s">
        <v>1175</v>
      </c>
      <c r="C24" s="280"/>
      <c r="D24" s="280"/>
      <c r="E24" s="280"/>
      <c r="F24" s="280"/>
      <c r="G24" s="281"/>
      <c r="H24" s="536"/>
    </row>
    <row r="25" spans="1:8" ht="40.5" customHeight="1" x14ac:dyDescent="0.2">
      <c r="A25" s="40"/>
      <c r="B25" s="279" t="s">
        <v>914</v>
      </c>
      <c r="C25" s="280"/>
      <c r="D25" s="280"/>
      <c r="E25" s="280"/>
      <c r="F25" s="280"/>
      <c r="G25" s="281"/>
      <c r="H25" s="536"/>
    </row>
    <row r="26" spans="1:8" ht="31.9" customHeight="1" thickBot="1" x14ac:dyDescent="0.25">
      <c r="A26" s="45"/>
      <c r="B26" s="86" t="s">
        <v>137</v>
      </c>
      <c r="C26" s="553" t="s">
        <v>1263</v>
      </c>
      <c r="D26" s="315"/>
      <c r="E26" s="315"/>
      <c r="F26" s="315"/>
      <c r="G26" s="394"/>
      <c r="H26" s="87"/>
    </row>
    <row r="27" spans="1:8" ht="31.9" customHeight="1" thickBot="1" x14ac:dyDescent="0.25">
      <c r="A27" s="3"/>
      <c r="B27" s="25" t="s">
        <v>889</v>
      </c>
      <c r="C27" s="270" t="s">
        <v>887</v>
      </c>
      <c r="D27" s="271"/>
      <c r="E27" s="271"/>
      <c r="F27" s="271"/>
      <c r="G27" s="272"/>
      <c r="H27" s="87"/>
    </row>
    <row r="28" spans="1:8" ht="48.75" customHeight="1" thickBot="1" x14ac:dyDescent="0.25">
      <c r="A28" s="3"/>
      <c r="B28" s="279" t="s">
        <v>890</v>
      </c>
      <c r="C28" s="280"/>
      <c r="D28" s="280"/>
      <c r="E28" s="280"/>
      <c r="F28" s="280"/>
      <c r="G28" s="281"/>
      <c r="H28" s="87"/>
    </row>
    <row r="29" spans="1:8" ht="27" customHeight="1" thickBot="1" x14ac:dyDescent="0.25">
      <c r="A29" s="3"/>
      <c r="B29" s="25" t="s">
        <v>181</v>
      </c>
      <c r="C29" s="270" t="s">
        <v>30</v>
      </c>
      <c r="D29" s="271"/>
      <c r="E29" s="271"/>
      <c r="F29" s="271"/>
      <c r="G29" s="272"/>
      <c r="H29" s="84"/>
    </row>
    <row r="30" spans="1:8" ht="234" customHeight="1" x14ac:dyDescent="0.2">
      <c r="A30" s="3"/>
      <c r="B30" s="207" t="s">
        <v>1291</v>
      </c>
      <c r="C30" s="208"/>
      <c r="D30" s="208"/>
      <c r="E30" s="208"/>
      <c r="F30" s="208"/>
      <c r="G30" s="209"/>
      <c r="H30" s="84"/>
    </row>
    <row r="31" spans="1:8" ht="272.45" customHeight="1" x14ac:dyDescent="0.2">
      <c r="A31" s="3"/>
      <c r="B31" s="354" t="s">
        <v>182</v>
      </c>
      <c r="C31" s="355"/>
      <c r="D31" s="356"/>
      <c r="E31" s="384" t="s">
        <v>1520</v>
      </c>
      <c r="F31" s="385"/>
      <c r="G31" s="386"/>
      <c r="H31" s="84"/>
    </row>
    <row r="32" spans="1:8" ht="65.45" customHeight="1" x14ac:dyDescent="0.2">
      <c r="A32" s="3"/>
      <c r="B32" s="350"/>
      <c r="C32" s="351"/>
      <c r="D32" s="357"/>
      <c r="E32" s="241" t="s">
        <v>1292</v>
      </c>
      <c r="F32" s="242"/>
      <c r="G32" s="243"/>
      <c r="H32" s="84"/>
    </row>
    <row r="33" spans="1:8" ht="383.25" customHeight="1" x14ac:dyDescent="0.2">
      <c r="A33" s="3"/>
      <c r="B33" s="350"/>
      <c r="C33" s="351"/>
      <c r="D33" s="357"/>
      <c r="E33" s="241" t="s">
        <v>1525</v>
      </c>
      <c r="F33" s="242"/>
      <c r="G33" s="243"/>
      <c r="H33" s="84"/>
    </row>
    <row r="34" spans="1:8" ht="260.25" customHeight="1" x14ac:dyDescent="0.2">
      <c r="A34" s="3"/>
      <c r="B34" s="387"/>
      <c r="C34" s="388"/>
      <c r="D34" s="389"/>
      <c r="E34" s="241" t="s">
        <v>1293</v>
      </c>
      <c r="F34" s="242"/>
      <c r="G34" s="243"/>
      <c r="H34" s="84"/>
    </row>
    <row r="35" spans="1:8" ht="213.6" customHeight="1" x14ac:dyDescent="0.2">
      <c r="A35" s="3"/>
      <c r="B35" s="370" t="s">
        <v>1294</v>
      </c>
      <c r="C35" s="371"/>
      <c r="D35" s="372"/>
      <c r="E35" s="241" t="s">
        <v>1295</v>
      </c>
      <c r="F35" s="242"/>
      <c r="G35" s="243"/>
      <c r="H35" s="84"/>
    </row>
    <row r="36" spans="1:8" ht="204" customHeight="1" x14ac:dyDescent="0.2">
      <c r="A36" s="24"/>
      <c r="B36" s="370" t="s">
        <v>1296</v>
      </c>
      <c r="C36" s="371"/>
      <c r="D36" s="372"/>
      <c r="E36" s="241" t="s">
        <v>1297</v>
      </c>
      <c r="F36" s="242"/>
      <c r="G36" s="243"/>
      <c r="H36" s="84"/>
    </row>
    <row r="37" spans="1:8" ht="88.15" customHeight="1" x14ac:dyDescent="0.2">
      <c r="A37" s="3"/>
      <c r="B37" s="238" t="s">
        <v>1298</v>
      </c>
      <c r="C37" s="239"/>
      <c r="D37" s="240"/>
      <c r="E37" s="241" t="s">
        <v>1299</v>
      </c>
      <c r="F37" s="242"/>
      <c r="G37" s="243"/>
      <c r="H37" s="84"/>
    </row>
    <row r="38" spans="1:8" ht="85.15" customHeight="1" x14ac:dyDescent="0.2">
      <c r="A38" s="3"/>
      <c r="B38" s="533" t="s">
        <v>1507</v>
      </c>
      <c r="C38" s="534"/>
      <c r="D38" s="535"/>
      <c r="E38" s="241" t="s">
        <v>1300</v>
      </c>
      <c r="F38" s="242"/>
      <c r="G38" s="243"/>
      <c r="H38" s="84"/>
    </row>
    <row r="39" spans="1:8" ht="76.900000000000006" customHeight="1" x14ac:dyDescent="0.2">
      <c r="A39" s="3"/>
      <c r="B39" s="314" t="s">
        <v>1301</v>
      </c>
      <c r="C39" s="333"/>
      <c r="D39" s="334"/>
      <c r="E39" s="241" t="s">
        <v>856</v>
      </c>
      <c r="F39" s="242"/>
      <c r="G39" s="243"/>
      <c r="H39" s="84"/>
    </row>
    <row r="40" spans="1:8" ht="120.6" customHeight="1" x14ac:dyDescent="0.2">
      <c r="A40" s="3"/>
      <c r="B40" s="314" t="s">
        <v>1302</v>
      </c>
      <c r="C40" s="333"/>
      <c r="D40" s="334"/>
      <c r="E40" s="241" t="s">
        <v>852</v>
      </c>
      <c r="F40" s="242"/>
      <c r="G40" s="243"/>
      <c r="H40" s="88"/>
    </row>
    <row r="41" spans="1:8" ht="89.45" customHeight="1" x14ac:dyDescent="0.2">
      <c r="A41" s="3"/>
      <c r="B41" s="314" t="s">
        <v>1303</v>
      </c>
      <c r="C41" s="333"/>
      <c r="D41" s="334"/>
      <c r="E41" s="510" t="s">
        <v>853</v>
      </c>
      <c r="F41" s="511"/>
      <c r="G41" s="512"/>
      <c r="H41" s="84"/>
    </row>
    <row r="42" spans="1:8" ht="64.900000000000006" customHeight="1" x14ac:dyDescent="0.2">
      <c r="A42" s="3"/>
      <c r="B42" s="238" t="s">
        <v>1304</v>
      </c>
      <c r="C42" s="239"/>
      <c r="D42" s="240"/>
      <c r="E42" s="241" t="s">
        <v>1092</v>
      </c>
      <c r="F42" s="242"/>
      <c r="G42" s="243"/>
      <c r="H42" s="84"/>
    </row>
    <row r="43" spans="1:8" ht="97.15" customHeight="1" x14ac:dyDescent="0.2">
      <c r="A43" s="24"/>
      <c r="B43" s="238" t="s">
        <v>1305</v>
      </c>
      <c r="C43" s="239"/>
      <c r="D43" s="240"/>
      <c r="E43" s="241" t="s">
        <v>881</v>
      </c>
      <c r="F43" s="242"/>
      <c r="G43" s="243"/>
      <c r="H43" s="84"/>
    </row>
    <row r="44" spans="1:8" ht="128.44999999999999" customHeight="1" x14ac:dyDescent="0.2">
      <c r="A44" s="24"/>
      <c r="B44" s="238" t="s">
        <v>183</v>
      </c>
      <c r="C44" s="239"/>
      <c r="D44" s="240"/>
      <c r="E44" s="241" t="s">
        <v>1306</v>
      </c>
      <c r="F44" s="242"/>
      <c r="G44" s="243"/>
      <c r="H44" s="84"/>
    </row>
    <row r="45" spans="1:8" ht="134.25" customHeight="1" x14ac:dyDescent="0.2">
      <c r="A45" s="24"/>
      <c r="B45" s="533" t="s">
        <v>1511</v>
      </c>
      <c r="C45" s="534"/>
      <c r="D45" s="535"/>
      <c r="E45" s="241" t="s">
        <v>1307</v>
      </c>
      <c r="F45" s="242"/>
      <c r="G45" s="243"/>
      <c r="H45" s="84"/>
    </row>
    <row r="46" spans="1:8" ht="104.45" customHeight="1" x14ac:dyDescent="0.2">
      <c r="A46" s="24"/>
      <c r="B46" s="238" t="s">
        <v>184</v>
      </c>
      <c r="C46" s="239"/>
      <c r="D46" s="240"/>
      <c r="E46" s="241" t="s">
        <v>185</v>
      </c>
      <c r="F46" s="242"/>
      <c r="G46" s="243"/>
      <c r="H46" s="84"/>
    </row>
    <row r="47" spans="1:8" ht="93" customHeight="1" x14ac:dyDescent="0.2">
      <c r="A47" s="24"/>
      <c r="B47" s="314" t="s">
        <v>1308</v>
      </c>
      <c r="C47" s="333"/>
      <c r="D47" s="334"/>
      <c r="E47" s="241" t="s">
        <v>857</v>
      </c>
      <c r="F47" s="242"/>
      <c r="G47" s="243"/>
      <c r="H47" s="84"/>
    </row>
    <row r="48" spans="1:8" ht="84.6" customHeight="1" x14ac:dyDescent="0.2">
      <c r="A48" s="24"/>
      <c r="B48" s="314" t="s">
        <v>204</v>
      </c>
      <c r="C48" s="333"/>
      <c r="D48" s="334"/>
      <c r="E48" s="241" t="s">
        <v>834</v>
      </c>
      <c r="F48" s="242"/>
      <c r="G48" s="243"/>
      <c r="H48" s="84"/>
    </row>
    <row r="49" spans="1:8" ht="82.15" customHeight="1" x14ac:dyDescent="0.2">
      <c r="A49" s="24"/>
      <c r="B49" s="314" t="s">
        <v>490</v>
      </c>
      <c r="C49" s="333"/>
      <c r="D49" s="334"/>
      <c r="E49" s="241" t="s">
        <v>491</v>
      </c>
      <c r="F49" s="242"/>
      <c r="G49" s="243"/>
      <c r="H49" s="84"/>
    </row>
    <row r="50" spans="1:8" ht="86.25" customHeight="1" x14ac:dyDescent="0.2">
      <c r="A50" s="24"/>
      <c r="B50" s="314" t="s">
        <v>854</v>
      </c>
      <c r="C50" s="333"/>
      <c r="D50" s="334"/>
      <c r="E50" s="241" t="s">
        <v>855</v>
      </c>
      <c r="F50" s="242"/>
      <c r="G50" s="243"/>
      <c r="H50" s="84"/>
    </row>
    <row r="51" spans="1:8" ht="55.9" customHeight="1" x14ac:dyDescent="0.2">
      <c r="A51" s="24"/>
      <c r="B51" s="361" t="s">
        <v>1524</v>
      </c>
      <c r="C51" s="362"/>
      <c r="D51" s="363"/>
      <c r="E51" s="241" t="s">
        <v>186</v>
      </c>
      <c r="F51" s="242"/>
      <c r="G51" s="243"/>
      <c r="H51" s="84"/>
    </row>
    <row r="52" spans="1:8" ht="73.5" customHeight="1" thickBot="1" x14ac:dyDescent="0.25">
      <c r="A52" s="24"/>
      <c r="B52" s="314" t="s">
        <v>1309</v>
      </c>
      <c r="C52" s="333"/>
      <c r="D52" s="334"/>
      <c r="E52" s="241" t="s">
        <v>1138</v>
      </c>
      <c r="F52" s="242"/>
      <c r="G52" s="243"/>
      <c r="H52" s="84"/>
    </row>
    <row r="53" spans="1:8" ht="27" customHeight="1" thickBot="1" x14ac:dyDescent="0.25">
      <c r="A53" s="24"/>
      <c r="B53" s="25" t="s">
        <v>187</v>
      </c>
      <c r="C53" s="270" t="s">
        <v>49</v>
      </c>
      <c r="D53" s="271"/>
      <c r="E53" s="271"/>
      <c r="F53" s="271"/>
      <c r="G53" s="272"/>
      <c r="H53" s="84"/>
    </row>
    <row r="54" spans="1:8" ht="173.45" customHeight="1" x14ac:dyDescent="0.2">
      <c r="A54" s="24"/>
      <c r="B54" s="314" t="s">
        <v>1310</v>
      </c>
      <c r="C54" s="333"/>
      <c r="D54" s="334"/>
      <c r="E54" s="241" t="s">
        <v>1311</v>
      </c>
      <c r="F54" s="242"/>
      <c r="G54" s="243"/>
      <c r="H54" s="84"/>
    </row>
    <row r="55" spans="1:8" ht="147" customHeight="1" x14ac:dyDescent="0.2">
      <c r="A55" s="24"/>
      <c r="B55" s="314" t="s">
        <v>68</v>
      </c>
      <c r="C55" s="333"/>
      <c r="D55" s="334"/>
      <c r="E55" s="241" t="s">
        <v>1210</v>
      </c>
      <c r="F55" s="242"/>
      <c r="G55" s="243"/>
      <c r="H55" s="84"/>
    </row>
    <row r="56" spans="1:8" ht="79.150000000000006" customHeight="1" x14ac:dyDescent="0.2">
      <c r="A56" s="3"/>
      <c r="B56" s="314" t="s">
        <v>1312</v>
      </c>
      <c r="C56" s="333"/>
      <c r="D56" s="334"/>
      <c r="E56" s="241" t="s">
        <v>149</v>
      </c>
      <c r="F56" s="242"/>
      <c r="G56" s="243"/>
      <c r="H56" s="84"/>
    </row>
    <row r="57" spans="1:8" ht="102" customHeight="1" x14ac:dyDescent="0.2">
      <c r="A57" s="3"/>
      <c r="B57" s="314" t="s">
        <v>240</v>
      </c>
      <c r="C57" s="333"/>
      <c r="D57" s="334"/>
      <c r="E57" s="241" t="s">
        <v>832</v>
      </c>
      <c r="F57" s="242"/>
      <c r="G57" s="243"/>
      <c r="H57" s="84"/>
    </row>
    <row r="58" spans="1:8" ht="97.9" customHeight="1" x14ac:dyDescent="0.2">
      <c r="A58" s="3"/>
      <c r="B58" s="314" t="s">
        <v>52</v>
      </c>
      <c r="C58" s="333"/>
      <c r="D58" s="334"/>
      <c r="E58" s="241" t="s">
        <v>835</v>
      </c>
      <c r="F58" s="242"/>
      <c r="G58" s="243"/>
      <c r="H58" s="84"/>
    </row>
    <row r="59" spans="1:8" ht="122.45" customHeight="1" x14ac:dyDescent="0.2">
      <c r="A59" s="3"/>
      <c r="B59" s="314" t="s">
        <v>188</v>
      </c>
      <c r="C59" s="333"/>
      <c r="D59" s="334"/>
      <c r="E59" s="241" t="s">
        <v>1313</v>
      </c>
      <c r="F59" s="242"/>
      <c r="G59" s="243"/>
      <c r="H59" s="84"/>
    </row>
    <row r="60" spans="1:8" ht="219" customHeight="1" x14ac:dyDescent="0.2">
      <c r="A60" s="3"/>
      <c r="B60" s="367" t="s">
        <v>1279</v>
      </c>
      <c r="C60" s="368"/>
      <c r="D60" s="369"/>
      <c r="E60" s="241" t="s">
        <v>1314</v>
      </c>
      <c r="F60" s="242"/>
      <c r="G60" s="243"/>
      <c r="H60" s="84"/>
    </row>
    <row r="61" spans="1:8" ht="118.9" customHeight="1" x14ac:dyDescent="0.2">
      <c r="A61" s="3"/>
      <c r="B61" s="314" t="s">
        <v>66</v>
      </c>
      <c r="C61" s="333"/>
      <c r="D61" s="334"/>
      <c r="E61" s="241" t="s">
        <v>818</v>
      </c>
      <c r="F61" s="242"/>
      <c r="G61" s="243"/>
      <c r="H61" s="84"/>
    </row>
    <row r="62" spans="1:8" ht="128.44999999999999" customHeight="1" x14ac:dyDescent="0.2">
      <c r="A62" s="3"/>
      <c r="B62" s="314" t="s">
        <v>54</v>
      </c>
      <c r="C62" s="315"/>
      <c r="D62" s="316"/>
      <c r="E62" s="241" t="s">
        <v>995</v>
      </c>
      <c r="F62" s="242"/>
      <c r="G62" s="243"/>
      <c r="H62" s="84"/>
    </row>
    <row r="63" spans="1:8" ht="94.9" customHeight="1" x14ac:dyDescent="0.2">
      <c r="A63" s="3"/>
      <c r="B63" s="314" t="s">
        <v>700</v>
      </c>
      <c r="C63" s="333"/>
      <c r="D63" s="334"/>
      <c r="E63" s="241" t="s">
        <v>156</v>
      </c>
      <c r="F63" s="242"/>
      <c r="G63" s="243"/>
      <c r="H63" s="84"/>
    </row>
    <row r="64" spans="1:8" ht="161.44999999999999" customHeight="1" x14ac:dyDescent="0.2">
      <c r="A64" s="3"/>
      <c r="B64" s="314" t="s">
        <v>189</v>
      </c>
      <c r="C64" s="333"/>
      <c r="D64" s="334"/>
      <c r="E64" s="241" t="s">
        <v>699</v>
      </c>
      <c r="F64" s="242"/>
      <c r="G64" s="243"/>
      <c r="H64" s="84"/>
    </row>
    <row r="65" spans="1:8" ht="121.15" customHeight="1" x14ac:dyDescent="0.2">
      <c r="A65" s="3">
        <v>2</v>
      </c>
      <c r="B65" s="530" t="s">
        <v>1282</v>
      </c>
      <c r="C65" s="531"/>
      <c r="D65" s="532"/>
      <c r="E65" s="241" t="s">
        <v>162</v>
      </c>
      <c r="F65" s="242"/>
      <c r="G65" s="243"/>
      <c r="H65" s="84"/>
    </row>
    <row r="66" spans="1:8" ht="55.15" customHeight="1" x14ac:dyDescent="0.2">
      <c r="A66" s="3"/>
      <c r="B66" s="314" t="s">
        <v>158</v>
      </c>
      <c r="C66" s="315"/>
      <c r="D66" s="316"/>
      <c r="E66" s="241" t="s">
        <v>159</v>
      </c>
      <c r="F66" s="242"/>
      <c r="G66" s="243"/>
      <c r="H66" s="84"/>
    </row>
    <row r="67" spans="1:8" ht="88.15" customHeight="1" x14ac:dyDescent="0.2">
      <c r="A67" s="3"/>
      <c r="B67" s="314" t="s">
        <v>251</v>
      </c>
      <c r="C67" s="333"/>
      <c r="D67" s="334"/>
      <c r="E67" s="241" t="s">
        <v>936</v>
      </c>
      <c r="F67" s="242"/>
      <c r="G67" s="243"/>
      <c r="H67" s="84"/>
    </row>
    <row r="68" spans="1:8" ht="84" customHeight="1" x14ac:dyDescent="0.2">
      <c r="A68" s="3"/>
      <c r="B68" s="314" t="s">
        <v>190</v>
      </c>
      <c r="C68" s="315"/>
      <c r="D68" s="316"/>
      <c r="E68" s="241" t="s">
        <v>722</v>
      </c>
      <c r="F68" s="242"/>
      <c r="G68" s="243"/>
      <c r="H68" s="84"/>
    </row>
    <row r="69" spans="1:8" ht="93" customHeight="1" x14ac:dyDescent="0.2">
      <c r="A69" s="24"/>
      <c r="B69" s="314" t="s">
        <v>191</v>
      </c>
      <c r="C69" s="315"/>
      <c r="D69" s="316"/>
      <c r="E69" s="241" t="s">
        <v>707</v>
      </c>
      <c r="F69" s="242"/>
      <c r="G69" s="243"/>
      <c r="H69" s="84"/>
    </row>
    <row r="70" spans="1:8" ht="170.45" customHeight="1" thickBot="1" x14ac:dyDescent="0.25">
      <c r="A70" s="3"/>
      <c r="B70" s="354" t="s">
        <v>192</v>
      </c>
      <c r="C70" s="355"/>
      <c r="D70" s="356"/>
      <c r="E70" s="345" t="s">
        <v>193</v>
      </c>
      <c r="F70" s="346"/>
      <c r="G70" s="347"/>
      <c r="H70" s="84"/>
    </row>
    <row r="71" spans="1:8" ht="22.15" customHeight="1" x14ac:dyDescent="0.2">
      <c r="A71" s="3"/>
      <c r="B71" s="350"/>
      <c r="C71" s="351"/>
      <c r="D71" s="357"/>
      <c r="E71" s="554" t="s">
        <v>194</v>
      </c>
      <c r="F71" s="555"/>
      <c r="G71" s="556"/>
      <c r="H71" s="88"/>
    </row>
    <row r="72" spans="1:8" ht="65.45" customHeight="1" x14ac:dyDescent="0.2">
      <c r="A72" s="3"/>
      <c r="B72" s="350"/>
      <c r="C72" s="351"/>
      <c r="D72" s="357"/>
      <c r="E72" s="557" t="s">
        <v>195</v>
      </c>
      <c r="F72" s="399"/>
      <c r="G72" s="400"/>
      <c r="H72" s="84"/>
    </row>
    <row r="73" spans="1:8" ht="79.900000000000006" customHeight="1" x14ac:dyDescent="0.2">
      <c r="A73" s="3"/>
      <c r="B73" s="350"/>
      <c r="C73" s="351"/>
      <c r="D73" s="357"/>
      <c r="E73" s="557" t="s">
        <v>1315</v>
      </c>
      <c r="F73" s="399"/>
      <c r="G73" s="400"/>
      <c r="H73" s="84"/>
    </row>
    <row r="74" spans="1:8" ht="96" customHeight="1" x14ac:dyDescent="0.2">
      <c r="A74" s="3"/>
      <c r="B74" s="350"/>
      <c r="C74" s="351"/>
      <c r="D74" s="357"/>
      <c r="E74" s="557" t="s">
        <v>196</v>
      </c>
      <c r="F74" s="399"/>
      <c r="G74" s="400"/>
      <c r="H74" s="84"/>
    </row>
    <row r="75" spans="1:8" ht="49.9" customHeight="1" x14ac:dyDescent="0.2">
      <c r="A75" s="3"/>
      <c r="B75" s="350"/>
      <c r="C75" s="351"/>
      <c r="D75" s="357"/>
      <c r="E75" s="557" t="s">
        <v>197</v>
      </c>
      <c r="F75" s="399"/>
      <c r="G75" s="400"/>
      <c r="H75" s="84"/>
    </row>
    <row r="76" spans="1:8" ht="87" customHeight="1" x14ac:dyDescent="0.2">
      <c r="A76" s="3"/>
      <c r="B76" s="350"/>
      <c r="C76" s="351"/>
      <c r="D76" s="357"/>
      <c r="E76" s="557" t="s">
        <v>1316</v>
      </c>
      <c r="F76" s="399"/>
      <c r="G76" s="400"/>
      <c r="H76" s="84"/>
    </row>
    <row r="77" spans="1:8" ht="65.45" customHeight="1" x14ac:dyDescent="0.2">
      <c r="A77" s="3"/>
      <c r="B77" s="350"/>
      <c r="C77" s="351"/>
      <c r="D77" s="357"/>
      <c r="E77" s="557" t="s">
        <v>198</v>
      </c>
      <c r="F77" s="399"/>
      <c r="G77" s="400"/>
      <c r="H77" s="84"/>
    </row>
    <row r="78" spans="1:8" ht="82.9" customHeight="1" x14ac:dyDescent="0.2">
      <c r="A78" s="3"/>
      <c r="B78" s="350"/>
      <c r="C78" s="351"/>
      <c r="D78" s="357"/>
      <c r="E78" s="557" t="s">
        <v>1317</v>
      </c>
      <c r="F78" s="399"/>
      <c r="G78" s="400"/>
      <c r="H78" s="84"/>
    </row>
    <row r="79" spans="1:8" ht="85.9" customHeight="1" x14ac:dyDescent="0.2">
      <c r="A79" s="3"/>
      <c r="B79" s="350"/>
      <c r="C79" s="351"/>
      <c r="D79" s="357"/>
      <c r="E79" s="557" t="s">
        <v>1318</v>
      </c>
      <c r="F79" s="399"/>
      <c r="G79" s="400"/>
      <c r="H79" s="84"/>
    </row>
    <row r="80" spans="1:8" ht="66" customHeight="1" thickBot="1" x14ac:dyDescent="0.25">
      <c r="A80" s="3"/>
      <c r="B80" s="350"/>
      <c r="C80" s="351"/>
      <c r="D80" s="357"/>
      <c r="E80" s="339" t="s">
        <v>1319</v>
      </c>
      <c r="F80" s="340"/>
      <c r="G80" s="341"/>
      <c r="H80" s="84"/>
    </row>
    <row r="81" spans="1:8" ht="34.15" customHeight="1" x14ac:dyDescent="0.2">
      <c r="A81" s="3"/>
      <c r="B81" s="350"/>
      <c r="C81" s="351"/>
      <c r="D81" s="357"/>
      <c r="E81" s="554" t="s">
        <v>199</v>
      </c>
      <c r="F81" s="555"/>
      <c r="G81" s="556"/>
      <c r="H81" s="84"/>
    </row>
    <row r="82" spans="1:8" ht="34.9" customHeight="1" x14ac:dyDescent="0.2">
      <c r="A82" s="3"/>
      <c r="B82" s="350"/>
      <c r="C82" s="351"/>
      <c r="D82" s="357"/>
      <c r="E82" s="557" t="s">
        <v>1320</v>
      </c>
      <c r="F82" s="399"/>
      <c r="G82" s="400"/>
      <c r="H82" s="84"/>
    </row>
    <row r="83" spans="1:8" ht="42.6" customHeight="1" x14ac:dyDescent="0.2">
      <c r="A83" s="3"/>
      <c r="B83" s="350"/>
      <c r="C83" s="351"/>
      <c r="D83" s="357"/>
      <c r="E83" s="557" t="s">
        <v>1321</v>
      </c>
      <c r="F83" s="399"/>
      <c r="G83" s="400"/>
      <c r="H83" s="84"/>
    </row>
    <row r="84" spans="1:8" ht="51.6" customHeight="1" x14ac:dyDescent="0.2">
      <c r="A84" s="3"/>
      <c r="B84" s="387"/>
      <c r="C84" s="388"/>
      <c r="D84" s="389"/>
      <c r="E84" s="339" t="s">
        <v>1322</v>
      </c>
      <c r="F84" s="340"/>
      <c r="G84" s="341"/>
      <c r="H84" s="89"/>
    </row>
    <row r="85" spans="1:8" ht="95.45" customHeight="1" x14ac:dyDescent="0.2">
      <c r="A85" s="3">
        <v>3</v>
      </c>
      <c r="B85" s="370" t="s">
        <v>1222</v>
      </c>
      <c r="C85" s="371"/>
      <c r="D85" s="372"/>
      <c r="E85" s="241" t="s">
        <v>836</v>
      </c>
      <c r="F85" s="242"/>
      <c r="G85" s="243"/>
      <c r="H85" s="84"/>
    </row>
    <row r="86" spans="1:8" ht="120" customHeight="1" x14ac:dyDescent="0.2">
      <c r="A86" s="3"/>
      <c r="B86" s="238" t="s">
        <v>97</v>
      </c>
      <c r="C86" s="239"/>
      <c r="D86" s="240"/>
      <c r="E86" s="241" t="s">
        <v>837</v>
      </c>
      <c r="F86" s="242"/>
      <c r="G86" s="243"/>
      <c r="H86" s="84"/>
    </row>
    <row r="87" spans="1:8" ht="84" customHeight="1" x14ac:dyDescent="0.2">
      <c r="A87" s="3"/>
      <c r="B87" s="354" t="s">
        <v>168</v>
      </c>
      <c r="C87" s="355"/>
      <c r="D87" s="356"/>
      <c r="E87" s="241" t="s">
        <v>1229</v>
      </c>
      <c r="F87" s="242"/>
      <c r="G87" s="243"/>
      <c r="H87" s="84"/>
    </row>
    <row r="88" spans="1:8" ht="205.15" customHeight="1" x14ac:dyDescent="0.2">
      <c r="A88" s="3"/>
      <c r="B88" s="350"/>
      <c r="C88" s="351"/>
      <c r="D88" s="357"/>
      <c r="E88" s="241" t="s">
        <v>1230</v>
      </c>
      <c r="F88" s="242"/>
      <c r="G88" s="243"/>
      <c r="H88" s="84"/>
    </row>
    <row r="89" spans="1:8" ht="267" customHeight="1" x14ac:dyDescent="0.2">
      <c r="A89" s="3"/>
      <c r="B89" s="387"/>
      <c r="C89" s="388"/>
      <c r="D89" s="389"/>
      <c r="E89" s="241" t="s">
        <v>1231</v>
      </c>
      <c r="F89" s="242"/>
      <c r="G89" s="243"/>
      <c r="H89" s="84"/>
    </row>
    <row r="90" spans="1:8" ht="48" customHeight="1" x14ac:dyDescent="0.2">
      <c r="A90" s="3"/>
      <c r="B90" s="314" t="s">
        <v>107</v>
      </c>
      <c r="C90" s="333"/>
      <c r="D90" s="334"/>
      <c r="E90" s="241" t="s">
        <v>108</v>
      </c>
      <c r="F90" s="242"/>
      <c r="G90" s="243"/>
      <c r="H90" s="84"/>
    </row>
    <row r="91" spans="1:8" ht="122.25" customHeight="1" x14ac:dyDescent="0.2">
      <c r="A91" s="3"/>
      <c r="B91" s="238" t="s">
        <v>894</v>
      </c>
      <c r="C91" s="239"/>
      <c r="D91" s="240"/>
      <c r="E91" s="241" t="s">
        <v>1232</v>
      </c>
      <c r="F91" s="242"/>
      <c r="G91" s="243"/>
      <c r="H91" s="84"/>
    </row>
    <row r="92" spans="1:8" ht="108.75" customHeight="1" x14ac:dyDescent="0.2">
      <c r="A92" s="3"/>
      <c r="B92" s="238" t="s">
        <v>1089</v>
      </c>
      <c r="C92" s="239"/>
      <c r="D92" s="240"/>
      <c r="E92" s="241" t="s">
        <v>1233</v>
      </c>
      <c r="F92" s="242"/>
      <c r="G92" s="243"/>
      <c r="H92" s="84"/>
    </row>
    <row r="93" spans="1:8" ht="147" customHeight="1" x14ac:dyDescent="0.2">
      <c r="A93" s="3"/>
      <c r="B93" s="314" t="s">
        <v>1090</v>
      </c>
      <c r="C93" s="333"/>
      <c r="D93" s="334"/>
      <c r="E93" s="241" t="s">
        <v>1234</v>
      </c>
      <c r="F93" s="242"/>
      <c r="G93" s="243"/>
      <c r="H93" s="84"/>
    </row>
    <row r="94" spans="1:8" ht="95.25" customHeight="1" x14ac:dyDescent="0.2">
      <c r="A94" s="3"/>
      <c r="B94" s="238" t="s">
        <v>1091</v>
      </c>
      <c r="C94" s="239"/>
      <c r="D94" s="240"/>
      <c r="E94" s="241" t="s">
        <v>1235</v>
      </c>
      <c r="F94" s="242"/>
      <c r="G94" s="243"/>
      <c r="H94" s="84"/>
    </row>
    <row r="95" spans="1:8" ht="110.45" customHeight="1" x14ac:dyDescent="0.2">
      <c r="A95" s="3"/>
      <c r="B95" s="238" t="s">
        <v>110</v>
      </c>
      <c r="C95" s="239"/>
      <c r="D95" s="240"/>
      <c r="E95" s="241" t="s">
        <v>1236</v>
      </c>
      <c r="F95" s="242"/>
      <c r="G95" s="243"/>
      <c r="H95" s="84"/>
    </row>
    <row r="96" spans="1:8" ht="64.150000000000006" customHeight="1" thickBot="1" x14ac:dyDescent="0.25">
      <c r="A96" s="3"/>
      <c r="B96" s="314" t="s">
        <v>111</v>
      </c>
      <c r="C96" s="333"/>
      <c r="D96" s="334"/>
      <c r="E96" s="445" t="s">
        <v>1500</v>
      </c>
      <c r="F96" s="446"/>
      <c r="G96" s="447"/>
      <c r="H96" s="84"/>
    </row>
    <row r="97" spans="1:8" ht="27" customHeight="1" thickBot="1" x14ac:dyDescent="0.25">
      <c r="A97" s="3"/>
      <c r="B97" s="25" t="s">
        <v>200</v>
      </c>
      <c r="C97" s="270" t="s">
        <v>170</v>
      </c>
      <c r="D97" s="271"/>
      <c r="E97" s="271"/>
      <c r="F97" s="271"/>
      <c r="G97" s="272"/>
      <c r="H97" s="84"/>
    </row>
    <row r="98" spans="1:8" ht="267" customHeight="1" thickBot="1" x14ac:dyDescent="0.25">
      <c r="A98" s="3"/>
      <c r="B98" s="558" t="s">
        <v>201</v>
      </c>
      <c r="C98" s="559"/>
      <c r="D98" s="559"/>
      <c r="E98" s="559"/>
      <c r="F98" s="559"/>
      <c r="G98" s="560"/>
      <c r="H98" s="84"/>
    </row>
    <row r="99" spans="1:8" ht="43.9" customHeight="1" thickBot="1" x14ac:dyDescent="0.25">
      <c r="A99" s="3"/>
      <c r="B99" s="373" t="s">
        <v>1323</v>
      </c>
      <c r="C99" s="374"/>
      <c r="D99" s="374"/>
      <c r="E99" s="374"/>
      <c r="F99" s="374"/>
      <c r="G99" s="375"/>
      <c r="H99" s="84"/>
    </row>
    <row r="100" spans="1:8" ht="27" customHeight="1" thickBot="1" x14ac:dyDescent="0.25">
      <c r="A100" s="3"/>
      <c r="B100" s="25" t="s">
        <v>202</v>
      </c>
      <c r="C100" s="270" t="s">
        <v>116</v>
      </c>
      <c r="D100" s="271"/>
      <c r="E100" s="271"/>
      <c r="F100" s="271"/>
      <c r="G100" s="272"/>
      <c r="H100" s="84"/>
    </row>
    <row r="101" spans="1:8" ht="55.9" customHeight="1" x14ac:dyDescent="0.2">
      <c r="A101" s="3"/>
      <c r="B101" s="373" t="s">
        <v>1324</v>
      </c>
      <c r="C101" s="374"/>
      <c r="D101" s="374"/>
      <c r="E101" s="374"/>
      <c r="F101" s="374"/>
      <c r="G101" s="375"/>
      <c r="H101" s="84"/>
    </row>
    <row r="102" spans="1:8" ht="25.15" customHeight="1" x14ac:dyDescent="0.2">
      <c r="A102" s="3"/>
      <c r="B102" s="393" t="s">
        <v>203</v>
      </c>
      <c r="C102" s="315"/>
      <c r="D102" s="315"/>
      <c r="E102" s="315"/>
      <c r="F102" s="315"/>
      <c r="G102" s="394"/>
      <c r="H102" s="84"/>
    </row>
    <row r="103" spans="1:8" ht="49.15" customHeight="1" thickBot="1" x14ac:dyDescent="0.25">
      <c r="A103" s="3"/>
      <c r="B103" s="524" t="s">
        <v>1470</v>
      </c>
      <c r="C103" s="525"/>
      <c r="D103" s="525"/>
      <c r="E103" s="525"/>
      <c r="F103" s="525"/>
      <c r="G103" s="526"/>
      <c r="H103" s="90"/>
    </row>
    <row r="104" spans="1:8" ht="31.5" customHeight="1" thickBot="1" x14ac:dyDescent="0.25">
      <c r="A104" s="3"/>
      <c r="B104" s="25" t="s">
        <v>585</v>
      </c>
      <c r="C104" s="425" t="s">
        <v>806</v>
      </c>
      <c r="D104" s="426"/>
      <c r="E104" s="426"/>
      <c r="F104" s="426"/>
      <c r="G104" s="427"/>
      <c r="H104" s="20"/>
    </row>
    <row r="105" spans="1:8" ht="80.25" customHeight="1" thickBot="1" x14ac:dyDescent="0.25">
      <c r="A105" s="58"/>
      <c r="B105" s="390" t="s">
        <v>932</v>
      </c>
      <c r="C105" s="391"/>
      <c r="D105" s="391"/>
      <c r="E105" s="391"/>
      <c r="F105" s="391"/>
      <c r="G105" s="392"/>
      <c r="H105" s="90"/>
    </row>
    <row r="106" spans="1:8" x14ac:dyDescent="0.2">
      <c r="A106" s="3"/>
      <c r="B106" s="1" t="s">
        <v>790</v>
      </c>
      <c r="G106" s="4" t="str">
        <f>+'1. COND. BÁSICAS TRDM'!G212</f>
        <v>VERSIÓN:ENE 2025</v>
      </c>
      <c r="H106" s="84"/>
    </row>
    <row r="107" spans="1:8" x14ac:dyDescent="0.2">
      <c r="A107" s="3"/>
      <c r="B107" s="1"/>
      <c r="C107" s="3"/>
      <c r="D107" s="3"/>
      <c r="E107" s="3"/>
      <c r="F107" s="3"/>
      <c r="G107" s="91"/>
      <c r="H107" s="84"/>
    </row>
    <row r="110" spans="1:8" x14ac:dyDescent="0.2">
      <c r="B110" s="1"/>
    </row>
  </sheetData>
  <mergeCells count="152">
    <mergeCell ref="C104:G104"/>
    <mergeCell ref="B105:G105"/>
    <mergeCell ref="C22:G22"/>
    <mergeCell ref="B23:G23"/>
    <mergeCell ref="B24:G24"/>
    <mergeCell ref="E88:G88"/>
    <mergeCell ref="B87:D89"/>
    <mergeCell ref="C100:G100"/>
    <mergeCell ref="B101:G101"/>
    <mergeCell ref="B102:G102"/>
    <mergeCell ref="B103:G103"/>
    <mergeCell ref="B99:G99"/>
    <mergeCell ref="B95:D95"/>
    <mergeCell ref="E95:G95"/>
    <mergeCell ref="B96:D96"/>
    <mergeCell ref="E96:G96"/>
    <mergeCell ref="C97:G97"/>
    <mergeCell ref="B98:G98"/>
    <mergeCell ref="E87:G87"/>
    <mergeCell ref="B90:D90"/>
    <mergeCell ref="E90:G90"/>
    <mergeCell ref="B91:D91"/>
    <mergeCell ref="E91:G91"/>
    <mergeCell ref="B85:D85"/>
    <mergeCell ref="E85:G85"/>
    <mergeCell ref="B86:D86"/>
    <mergeCell ref="E86:G86"/>
    <mergeCell ref="E89:G89"/>
    <mergeCell ref="E77:G77"/>
    <mergeCell ref="E78:G78"/>
    <mergeCell ref="E79:G79"/>
    <mergeCell ref="E80:G80"/>
    <mergeCell ref="E81:G81"/>
    <mergeCell ref="E82:G82"/>
    <mergeCell ref="B69:D69"/>
    <mergeCell ref="E69:G69"/>
    <mergeCell ref="B70:D84"/>
    <mergeCell ref="E70:G70"/>
    <mergeCell ref="E71:G71"/>
    <mergeCell ref="E72:G72"/>
    <mergeCell ref="E73:G73"/>
    <mergeCell ref="E74:G74"/>
    <mergeCell ref="E75:G75"/>
    <mergeCell ref="E76:G76"/>
    <mergeCell ref="E83:G83"/>
    <mergeCell ref="E84:G84"/>
    <mergeCell ref="B65:D65"/>
    <mergeCell ref="E65:G65"/>
    <mergeCell ref="B66:D66"/>
    <mergeCell ref="E66:G66"/>
    <mergeCell ref="B68:D68"/>
    <mergeCell ref="E68:G68"/>
    <mergeCell ref="B62:D62"/>
    <mergeCell ref="E62:G62"/>
    <mergeCell ref="B63:D63"/>
    <mergeCell ref="E63:G63"/>
    <mergeCell ref="B64:D64"/>
    <mergeCell ref="E64:G64"/>
    <mergeCell ref="B67:D67"/>
    <mergeCell ref="E67:G67"/>
    <mergeCell ref="B59:D59"/>
    <mergeCell ref="E59:G59"/>
    <mergeCell ref="B60:D60"/>
    <mergeCell ref="E60:G60"/>
    <mergeCell ref="B61:D61"/>
    <mergeCell ref="E61:G61"/>
    <mergeCell ref="B56:D56"/>
    <mergeCell ref="E56:G56"/>
    <mergeCell ref="B57:D57"/>
    <mergeCell ref="E57:G57"/>
    <mergeCell ref="B58:D58"/>
    <mergeCell ref="E58:G58"/>
    <mergeCell ref="B51:D51"/>
    <mergeCell ref="E51:G51"/>
    <mergeCell ref="C53:G53"/>
    <mergeCell ref="B54:D54"/>
    <mergeCell ref="E54:G54"/>
    <mergeCell ref="B55:D55"/>
    <mergeCell ref="E55:G55"/>
    <mergeCell ref="B48:D48"/>
    <mergeCell ref="E48:G48"/>
    <mergeCell ref="B50:D50"/>
    <mergeCell ref="E50:G50"/>
    <mergeCell ref="B49:D49"/>
    <mergeCell ref="E49:G49"/>
    <mergeCell ref="B52:D52"/>
    <mergeCell ref="E52:G52"/>
    <mergeCell ref="E46:G46"/>
    <mergeCell ref="B47:D47"/>
    <mergeCell ref="E47:G47"/>
    <mergeCell ref="B41:D41"/>
    <mergeCell ref="E41:G41"/>
    <mergeCell ref="B43:D43"/>
    <mergeCell ref="E43:G43"/>
    <mergeCell ref="B44:D44"/>
    <mergeCell ref="E44:G44"/>
    <mergeCell ref="B42:D42"/>
    <mergeCell ref="E42:G42"/>
    <mergeCell ref="B3:G3"/>
    <mergeCell ref="B4:G4"/>
    <mergeCell ref="B5:G5"/>
    <mergeCell ref="B6:G6"/>
    <mergeCell ref="B7:G7"/>
    <mergeCell ref="C8:G8"/>
    <mergeCell ref="B21:G21"/>
    <mergeCell ref="C29:G29"/>
    <mergeCell ref="B30:G30"/>
    <mergeCell ref="C14:G14"/>
    <mergeCell ref="B15:E15"/>
    <mergeCell ref="F15:G15"/>
    <mergeCell ref="C18:G18"/>
    <mergeCell ref="B19:G19"/>
    <mergeCell ref="B20:G20"/>
    <mergeCell ref="C16:G16"/>
    <mergeCell ref="B17:G17"/>
    <mergeCell ref="C26:G26"/>
    <mergeCell ref="C27:G27"/>
    <mergeCell ref="B28:G28"/>
    <mergeCell ref="B25:G25"/>
    <mergeCell ref="H23:H25"/>
    <mergeCell ref="C9:E9"/>
    <mergeCell ref="C10:E10"/>
    <mergeCell ref="C11:E11"/>
    <mergeCell ref="F11:G11"/>
    <mergeCell ref="C12:G12"/>
    <mergeCell ref="B13:G13"/>
    <mergeCell ref="E31:G31"/>
    <mergeCell ref="E32:G32"/>
    <mergeCell ref="B92:D92"/>
    <mergeCell ref="E92:G92"/>
    <mergeCell ref="B93:D93"/>
    <mergeCell ref="E93:G93"/>
    <mergeCell ref="B94:D94"/>
    <mergeCell ref="E94:G94"/>
    <mergeCell ref="E34:G34"/>
    <mergeCell ref="B31:D34"/>
    <mergeCell ref="E33:G33"/>
    <mergeCell ref="B38:D38"/>
    <mergeCell ref="E38:G38"/>
    <mergeCell ref="B39:D39"/>
    <mergeCell ref="E39:G39"/>
    <mergeCell ref="B40:D40"/>
    <mergeCell ref="E40:G40"/>
    <mergeCell ref="B35:D35"/>
    <mergeCell ref="E35:G35"/>
    <mergeCell ref="B36:D36"/>
    <mergeCell ref="E36:G36"/>
    <mergeCell ref="B37:D37"/>
    <mergeCell ref="E37:G37"/>
    <mergeCell ref="B45:D45"/>
    <mergeCell ref="E45:G45"/>
    <mergeCell ref="B46:D46"/>
  </mergeCells>
  <pageMargins left="0.7" right="0.7" top="0.75" bottom="0.75" header="0.3" footer="0.3"/>
  <pageSetup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81"/>
  <sheetViews>
    <sheetView showGridLines="0" topLeftCell="A69" zoomScale="80" zoomScaleNormal="80" zoomScaleSheetLayoutView="100" workbookViewId="0">
      <selection activeCell="E71" sqref="E71:G71"/>
    </sheetView>
  </sheetViews>
  <sheetFormatPr baseColWidth="10" defaultColWidth="11.5703125" defaultRowHeight="12.75" x14ac:dyDescent="0.2"/>
  <cols>
    <col min="1" max="1" width="7.28515625" style="23" customWidth="1"/>
    <col min="2" max="2" width="17.28515625" style="23" customWidth="1"/>
    <col min="3" max="3" width="25.140625" style="23" customWidth="1"/>
    <col min="4" max="4" width="31" style="23" customWidth="1"/>
    <col min="5" max="5" width="51" style="23" customWidth="1"/>
    <col min="6" max="6" width="12.42578125" style="23" customWidth="1"/>
    <col min="7" max="7" width="34.28515625" style="23" customWidth="1"/>
    <col min="8" max="8" width="29.7109375" style="2" customWidth="1"/>
    <col min="9" max="16384" width="11.5703125" style="23"/>
  </cols>
  <sheetData>
    <row r="1" spans="1:8" ht="20.45" customHeight="1" x14ac:dyDescent="0.2"/>
    <row r="2" spans="1:8" ht="34.15" customHeight="1" thickBot="1" x14ac:dyDescent="0.25">
      <c r="A2" s="3"/>
      <c r="B2" s="19"/>
      <c r="C2" s="3"/>
      <c r="D2" s="3"/>
      <c r="E2" s="3"/>
      <c r="F2" s="3"/>
      <c r="H2" s="3"/>
    </row>
    <row r="3" spans="1:8" ht="30" customHeight="1" x14ac:dyDescent="0.2">
      <c r="A3" s="3"/>
      <c r="B3" s="255" t="str">
        <f>+'3. COND. BÁSICAS RCE'!B3:G3</f>
        <v>MUNICIPIO DE CHÍA</v>
      </c>
      <c r="C3" s="256"/>
      <c r="D3" s="256"/>
      <c r="E3" s="256"/>
      <c r="F3" s="256"/>
      <c r="G3" s="257"/>
    </row>
    <row r="4" spans="1:8" ht="34.9" customHeight="1" x14ac:dyDescent="0.2">
      <c r="A4" s="3"/>
      <c r="B4" s="258" t="s">
        <v>1258</v>
      </c>
      <c r="C4" s="259"/>
      <c r="D4" s="259"/>
      <c r="E4" s="259"/>
      <c r="F4" s="259"/>
      <c r="G4" s="260"/>
      <c r="H4" s="3"/>
    </row>
    <row r="5" spans="1:8" ht="22.9" customHeight="1" x14ac:dyDescent="0.2">
      <c r="A5" s="3"/>
      <c r="B5" s="261" t="s">
        <v>0</v>
      </c>
      <c r="C5" s="262"/>
      <c r="D5" s="262"/>
      <c r="E5" s="262"/>
      <c r="F5" s="262"/>
      <c r="G5" s="263"/>
      <c r="H5" s="72"/>
    </row>
    <row r="6" spans="1:8" ht="11.45" customHeight="1" thickBot="1" x14ac:dyDescent="0.25">
      <c r="A6" s="3"/>
      <c r="B6" s="264"/>
      <c r="C6" s="265"/>
      <c r="D6" s="265"/>
      <c r="E6" s="265"/>
      <c r="F6" s="265"/>
      <c r="G6" s="266"/>
      <c r="H6" s="3"/>
    </row>
    <row r="7" spans="1:8" ht="30.6" customHeight="1" thickBot="1" x14ac:dyDescent="0.25">
      <c r="A7" s="3"/>
      <c r="B7" s="267" t="s">
        <v>205</v>
      </c>
      <c r="C7" s="268"/>
      <c r="D7" s="268"/>
      <c r="E7" s="268"/>
      <c r="F7" s="268"/>
      <c r="G7" s="269"/>
      <c r="H7" s="3"/>
    </row>
    <row r="8" spans="1:8" ht="25.9" customHeight="1" thickBot="1" x14ac:dyDescent="0.25">
      <c r="A8" s="3"/>
      <c r="B8" s="92" t="s">
        <v>206</v>
      </c>
      <c r="C8" s="271" t="s">
        <v>3</v>
      </c>
      <c r="D8" s="271"/>
      <c r="E8" s="271"/>
      <c r="F8" s="271"/>
      <c r="G8" s="272"/>
      <c r="H8" s="3"/>
    </row>
    <row r="9" spans="1:8" ht="27.6" customHeight="1" x14ac:dyDescent="0.2">
      <c r="A9" s="3"/>
      <c r="B9" s="27" t="s">
        <v>4</v>
      </c>
      <c r="C9" s="537" t="str">
        <f>+'3. COND. BÁSICAS RCE'!C9:E9</f>
        <v>MUNICIPIO DE CHÍA</v>
      </c>
      <c r="D9" s="537"/>
      <c r="E9" s="538"/>
      <c r="F9" s="62" t="s">
        <v>5</v>
      </c>
      <c r="G9" s="29" t="str">
        <f>+'1. COND. BÁSICAS TRDM'!G9</f>
        <v>899.999.172-8</v>
      </c>
      <c r="H9" s="3"/>
    </row>
    <row r="10" spans="1:8" ht="23.45" customHeight="1" x14ac:dyDescent="0.2">
      <c r="A10" s="3"/>
      <c r="B10" s="30" t="s">
        <v>6</v>
      </c>
      <c r="C10" s="539" t="str">
        <f>+C9</f>
        <v>MUNICIPIO DE CHÍA</v>
      </c>
      <c r="D10" s="539"/>
      <c r="E10" s="540"/>
      <c r="F10" s="28" t="s">
        <v>5</v>
      </c>
      <c r="G10" s="29" t="str">
        <f>+G9</f>
        <v>899.999.172-8</v>
      </c>
      <c r="H10" s="3"/>
    </row>
    <row r="11" spans="1:8" ht="29.45" customHeight="1" thickBot="1" x14ac:dyDescent="0.25">
      <c r="A11" s="3"/>
      <c r="B11" s="30" t="s">
        <v>7</v>
      </c>
      <c r="C11" s="539" t="str">
        <f>+C9</f>
        <v>MUNICIPIO DE CHÍA</v>
      </c>
      <c r="D11" s="539"/>
      <c r="E11" s="540"/>
      <c r="F11" s="31" t="s">
        <v>5</v>
      </c>
      <c r="G11" s="29" t="str">
        <f>+G9</f>
        <v>899.999.172-8</v>
      </c>
      <c r="H11" s="3"/>
    </row>
    <row r="12" spans="1:8" ht="25.9" customHeight="1" thickBot="1" x14ac:dyDescent="0.25">
      <c r="A12" s="3"/>
      <c r="B12" s="92" t="s">
        <v>207</v>
      </c>
      <c r="C12" s="271" t="s">
        <v>9</v>
      </c>
      <c r="D12" s="271"/>
      <c r="E12" s="271"/>
      <c r="F12" s="271"/>
      <c r="G12" s="272"/>
      <c r="H12" s="3"/>
    </row>
    <row r="13" spans="1:8" ht="66" customHeight="1" thickBot="1" x14ac:dyDescent="0.25">
      <c r="A13" s="93"/>
      <c r="B13" s="561" t="s">
        <v>1325</v>
      </c>
      <c r="C13" s="562"/>
      <c r="D13" s="562"/>
      <c r="E13" s="562"/>
      <c r="F13" s="563"/>
      <c r="G13" s="564"/>
      <c r="H13" s="93"/>
    </row>
    <row r="14" spans="1:8" ht="25.9" customHeight="1" thickBot="1" x14ac:dyDescent="0.25">
      <c r="A14" s="93"/>
      <c r="B14" s="25" t="s">
        <v>208</v>
      </c>
      <c r="C14" s="270" t="s">
        <v>209</v>
      </c>
      <c r="D14" s="271"/>
      <c r="E14" s="271"/>
      <c r="F14" s="271"/>
      <c r="G14" s="272"/>
      <c r="H14" s="93"/>
    </row>
    <row r="15" spans="1:8" ht="30.6" customHeight="1" x14ac:dyDescent="0.2">
      <c r="A15" s="93"/>
      <c r="B15" s="401" t="s">
        <v>210</v>
      </c>
      <c r="C15" s="402"/>
      <c r="D15" s="402"/>
      <c r="E15" s="572"/>
      <c r="F15" s="550">
        <v>30000000</v>
      </c>
      <c r="G15" s="573"/>
      <c r="H15" s="93"/>
    </row>
    <row r="16" spans="1:8" ht="26.45" customHeight="1" x14ac:dyDescent="0.2">
      <c r="A16" s="93"/>
      <c r="B16" s="94" t="s">
        <v>211</v>
      </c>
      <c r="C16" s="574" t="s">
        <v>212</v>
      </c>
      <c r="D16" s="219"/>
      <c r="E16" s="335"/>
      <c r="F16" s="575">
        <v>150000000</v>
      </c>
      <c r="G16" s="576"/>
      <c r="H16" s="93"/>
    </row>
    <row r="17" spans="1:8" ht="25.15" customHeight="1" x14ac:dyDescent="0.2">
      <c r="A17" s="93"/>
      <c r="B17" s="95" t="s">
        <v>213</v>
      </c>
      <c r="C17" s="218" t="s">
        <v>214</v>
      </c>
      <c r="D17" s="219"/>
      <c r="E17" s="219"/>
      <c r="F17" s="219"/>
      <c r="G17" s="220"/>
      <c r="H17" s="93"/>
    </row>
    <row r="18" spans="1:8" ht="42.6" customHeight="1" x14ac:dyDescent="0.2">
      <c r="A18" s="93"/>
      <c r="B18" s="577" t="s">
        <v>215</v>
      </c>
      <c r="C18" s="577"/>
      <c r="D18" s="577"/>
      <c r="E18" s="577"/>
      <c r="F18" s="577"/>
      <c r="G18" s="577"/>
      <c r="H18" s="93"/>
    </row>
    <row r="19" spans="1:8" ht="34.9" customHeight="1" x14ac:dyDescent="0.2">
      <c r="A19" s="93"/>
      <c r="B19" s="95" t="s">
        <v>216</v>
      </c>
      <c r="C19" s="218" t="s">
        <v>217</v>
      </c>
      <c r="D19" s="219"/>
      <c r="E19" s="219"/>
      <c r="F19" s="219"/>
      <c r="G19" s="220"/>
      <c r="H19" s="93"/>
    </row>
    <row r="20" spans="1:8" ht="81" customHeight="1" thickBot="1" x14ac:dyDescent="0.25">
      <c r="A20" s="93"/>
      <c r="B20" s="571" t="s">
        <v>996</v>
      </c>
      <c r="C20" s="571"/>
      <c r="D20" s="571"/>
      <c r="E20" s="571"/>
      <c r="F20" s="571"/>
      <c r="G20" s="571"/>
      <c r="H20" s="93"/>
    </row>
    <row r="21" spans="1:8" ht="25.9" customHeight="1" thickBot="1" x14ac:dyDescent="0.25">
      <c r="A21" s="93"/>
      <c r="B21" s="25" t="s">
        <v>218</v>
      </c>
      <c r="C21" s="270" t="s">
        <v>219</v>
      </c>
      <c r="D21" s="271"/>
      <c r="E21" s="271"/>
      <c r="F21" s="271"/>
      <c r="G21" s="272"/>
      <c r="H21" s="93"/>
    </row>
    <row r="22" spans="1:8" ht="125.45" customHeight="1" thickBot="1" x14ac:dyDescent="0.25">
      <c r="A22" s="93"/>
      <c r="B22" s="565" t="s">
        <v>1326</v>
      </c>
      <c r="C22" s="566"/>
      <c r="D22" s="566"/>
      <c r="E22" s="566"/>
      <c r="F22" s="566"/>
      <c r="G22" s="567"/>
      <c r="H22" s="93"/>
    </row>
    <row r="23" spans="1:8" ht="31.15" customHeight="1" thickBot="1" x14ac:dyDescent="0.25">
      <c r="A23" s="45"/>
      <c r="B23" s="86" t="s">
        <v>137</v>
      </c>
      <c r="C23" s="568" t="s">
        <v>1263</v>
      </c>
      <c r="D23" s="569"/>
      <c r="E23" s="569"/>
      <c r="F23" s="569"/>
      <c r="G23" s="570"/>
      <c r="H23" s="93"/>
    </row>
    <row r="24" spans="1:8" ht="33" customHeight="1" thickBot="1" x14ac:dyDescent="0.25">
      <c r="A24" s="93"/>
      <c r="B24" s="25" t="s">
        <v>220</v>
      </c>
      <c r="C24" s="324" t="s">
        <v>1135</v>
      </c>
      <c r="D24" s="325"/>
      <c r="E24" s="325"/>
      <c r="F24" s="325"/>
      <c r="G24" s="326"/>
    </row>
    <row r="25" spans="1:8" ht="43.15" customHeight="1" thickBot="1" x14ac:dyDescent="0.25">
      <c r="A25" s="40"/>
      <c r="B25" s="327" t="s">
        <v>1174</v>
      </c>
      <c r="C25" s="328"/>
      <c r="D25" s="328"/>
      <c r="E25" s="328"/>
      <c r="F25" s="328"/>
      <c r="G25" s="329"/>
      <c r="H25" s="261"/>
    </row>
    <row r="26" spans="1:8" ht="31.15" customHeight="1" thickTop="1" x14ac:dyDescent="0.2">
      <c r="A26" s="41"/>
      <c r="B26" s="279" t="s">
        <v>1175</v>
      </c>
      <c r="C26" s="280"/>
      <c r="D26" s="280"/>
      <c r="E26" s="280"/>
      <c r="F26" s="280"/>
      <c r="G26" s="281"/>
      <c r="H26" s="261"/>
    </row>
    <row r="27" spans="1:8" ht="38.25" customHeight="1" thickBot="1" x14ac:dyDescent="0.25">
      <c r="A27" s="40"/>
      <c r="B27" s="279" t="s">
        <v>914</v>
      </c>
      <c r="C27" s="280"/>
      <c r="D27" s="280"/>
      <c r="E27" s="280"/>
      <c r="F27" s="280"/>
      <c r="G27" s="281"/>
      <c r="H27" s="24"/>
    </row>
    <row r="28" spans="1:8" ht="25.9" customHeight="1" thickBot="1" x14ac:dyDescent="0.25">
      <c r="A28" s="93"/>
      <c r="B28" s="25" t="s">
        <v>252</v>
      </c>
      <c r="C28" s="270" t="s">
        <v>221</v>
      </c>
      <c r="D28" s="271"/>
      <c r="E28" s="271"/>
      <c r="F28" s="271"/>
      <c r="G28" s="272"/>
      <c r="H28" s="93"/>
    </row>
    <row r="29" spans="1:8" ht="96.6" customHeight="1" x14ac:dyDescent="0.2">
      <c r="A29" s="93"/>
      <c r="B29" s="238" t="s">
        <v>997</v>
      </c>
      <c r="C29" s="239"/>
      <c r="D29" s="240"/>
      <c r="E29" s="241" t="s">
        <v>222</v>
      </c>
      <c r="F29" s="242"/>
      <c r="G29" s="243"/>
      <c r="H29" s="93"/>
    </row>
    <row r="30" spans="1:8" ht="83.45" customHeight="1" x14ac:dyDescent="0.2">
      <c r="A30" s="93"/>
      <c r="B30" s="238" t="s">
        <v>223</v>
      </c>
      <c r="C30" s="239"/>
      <c r="D30" s="240"/>
      <c r="E30" s="241" t="s">
        <v>224</v>
      </c>
      <c r="F30" s="242"/>
      <c r="G30" s="243"/>
      <c r="H30" s="93"/>
    </row>
    <row r="31" spans="1:8" ht="49.15" customHeight="1" x14ac:dyDescent="0.2">
      <c r="A31" s="93"/>
      <c r="B31" s="238" t="s">
        <v>225</v>
      </c>
      <c r="C31" s="239"/>
      <c r="D31" s="240"/>
      <c r="E31" s="241" t="s">
        <v>226</v>
      </c>
      <c r="F31" s="242"/>
      <c r="G31" s="243"/>
      <c r="H31" s="93"/>
    </row>
    <row r="32" spans="1:8" ht="56.45" customHeight="1" x14ac:dyDescent="0.2">
      <c r="A32" s="93"/>
      <c r="B32" s="238" t="s">
        <v>227</v>
      </c>
      <c r="C32" s="239"/>
      <c r="D32" s="240"/>
      <c r="E32" s="241" t="s">
        <v>228</v>
      </c>
      <c r="F32" s="242"/>
      <c r="G32" s="243"/>
      <c r="H32" s="93"/>
    </row>
    <row r="33" spans="1:8" ht="90" customHeight="1" x14ac:dyDescent="0.2">
      <c r="A33" s="93"/>
      <c r="B33" s="314" t="s">
        <v>229</v>
      </c>
      <c r="C33" s="333"/>
      <c r="D33" s="334"/>
      <c r="E33" s="241" t="s">
        <v>230</v>
      </c>
      <c r="F33" s="242"/>
      <c r="G33" s="243"/>
      <c r="H33" s="93"/>
    </row>
    <row r="34" spans="1:8" ht="59.45" customHeight="1" x14ac:dyDescent="0.2">
      <c r="A34" s="93"/>
      <c r="B34" s="314" t="s">
        <v>231</v>
      </c>
      <c r="C34" s="333"/>
      <c r="D34" s="334"/>
      <c r="E34" s="241" t="s">
        <v>232</v>
      </c>
      <c r="F34" s="242"/>
      <c r="G34" s="243"/>
      <c r="H34" s="93"/>
    </row>
    <row r="35" spans="1:8" ht="84.6" customHeight="1" x14ac:dyDescent="0.2">
      <c r="A35" s="93"/>
      <c r="B35" s="314" t="s">
        <v>233</v>
      </c>
      <c r="C35" s="333"/>
      <c r="D35" s="334"/>
      <c r="E35" s="241" t="s">
        <v>234</v>
      </c>
      <c r="F35" s="242"/>
      <c r="G35" s="243"/>
      <c r="H35" s="93"/>
    </row>
    <row r="36" spans="1:8" ht="62.45" customHeight="1" thickBot="1" x14ac:dyDescent="0.25">
      <c r="A36" s="93"/>
      <c r="B36" s="448" t="s">
        <v>47</v>
      </c>
      <c r="C36" s="497"/>
      <c r="D36" s="498"/>
      <c r="E36" s="445" t="s">
        <v>241</v>
      </c>
      <c r="F36" s="446"/>
      <c r="G36" s="447"/>
      <c r="H36" s="93"/>
    </row>
    <row r="37" spans="1:8" ht="25.9" customHeight="1" thickBot="1" x14ac:dyDescent="0.25">
      <c r="A37" s="93"/>
      <c r="B37" s="25" t="s">
        <v>253</v>
      </c>
      <c r="C37" s="270" t="s">
        <v>49</v>
      </c>
      <c r="D37" s="271"/>
      <c r="E37" s="271"/>
      <c r="F37" s="271"/>
      <c r="G37" s="272"/>
      <c r="H37" s="93"/>
    </row>
    <row r="38" spans="1:8" ht="191.45" customHeight="1" x14ac:dyDescent="0.2">
      <c r="A38" s="93"/>
      <c r="B38" s="336" t="s">
        <v>1327</v>
      </c>
      <c r="C38" s="337"/>
      <c r="D38" s="338"/>
      <c r="E38" s="339" t="s">
        <v>1328</v>
      </c>
      <c r="F38" s="340"/>
      <c r="G38" s="341"/>
      <c r="H38" s="93"/>
    </row>
    <row r="39" spans="1:8" ht="138" customHeight="1" x14ac:dyDescent="0.2">
      <c r="A39" s="93"/>
      <c r="B39" s="314" t="s">
        <v>68</v>
      </c>
      <c r="C39" s="333"/>
      <c r="D39" s="334"/>
      <c r="E39" s="241" t="s">
        <v>1210</v>
      </c>
      <c r="F39" s="242"/>
      <c r="G39" s="243"/>
      <c r="H39" s="93"/>
    </row>
    <row r="40" spans="1:8" ht="75" customHeight="1" x14ac:dyDescent="0.2">
      <c r="A40" s="93"/>
      <c r="B40" s="314" t="s">
        <v>1312</v>
      </c>
      <c r="C40" s="333"/>
      <c r="D40" s="334"/>
      <c r="E40" s="241" t="s">
        <v>149</v>
      </c>
      <c r="F40" s="242"/>
      <c r="G40" s="243"/>
      <c r="H40" s="93"/>
    </row>
    <row r="41" spans="1:8" ht="81.599999999999994" customHeight="1" x14ac:dyDescent="0.2">
      <c r="A41" s="93"/>
      <c r="B41" s="314" t="s">
        <v>52</v>
      </c>
      <c r="C41" s="333"/>
      <c r="D41" s="334"/>
      <c r="E41" s="241" t="s">
        <v>835</v>
      </c>
      <c r="F41" s="242"/>
      <c r="G41" s="243"/>
      <c r="H41" s="93"/>
    </row>
    <row r="42" spans="1:8" ht="196.15" customHeight="1" x14ac:dyDescent="0.2">
      <c r="A42" s="93"/>
      <c r="B42" s="367" t="s">
        <v>1329</v>
      </c>
      <c r="C42" s="368"/>
      <c r="D42" s="369"/>
      <c r="E42" s="510" t="s">
        <v>1280</v>
      </c>
      <c r="F42" s="511"/>
      <c r="G42" s="512"/>
      <c r="H42" s="93"/>
    </row>
    <row r="43" spans="1:8" ht="114" customHeight="1" x14ac:dyDescent="0.2">
      <c r="A43" s="93"/>
      <c r="B43" s="314" t="s">
        <v>66</v>
      </c>
      <c r="C43" s="315"/>
      <c r="D43" s="316"/>
      <c r="E43" s="241" t="s">
        <v>818</v>
      </c>
      <c r="F43" s="242"/>
      <c r="G43" s="243"/>
      <c r="H43" s="93"/>
    </row>
    <row r="44" spans="1:8" ht="120" customHeight="1" x14ac:dyDescent="0.2">
      <c r="A44" s="93"/>
      <c r="B44" s="314" t="s">
        <v>54</v>
      </c>
      <c r="C44" s="315"/>
      <c r="D44" s="316"/>
      <c r="E44" s="241" t="s">
        <v>235</v>
      </c>
      <c r="F44" s="242"/>
      <c r="G44" s="243"/>
      <c r="H44" s="93"/>
    </row>
    <row r="45" spans="1:8" ht="84" customHeight="1" x14ac:dyDescent="0.2">
      <c r="A45" s="93"/>
      <c r="B45" s="314" t="s">
        <v>155</v>
      </c>
      <c r="C45" s="333"/>
      <c r="D45" s="334"/>
      <c r="E45" s="241" t="s">
        <v>156</v>
      </c>
      <c r="F45" s="242"/>
      <c r="G45" s="243"/>
      <c r="H45" s="93"/>
    </row>
    <row r="46" spans="1:8" ht="138" customHeight="1" x14ac:dyDescent="0.2">
      <c r="A46" s="93"/>
      <c r="B46" s="238" t="s">
        <v>97</v>
      </c>
      <c r="C46" s="239"/>
      <c r="D46" s="240"/>
      <c r="E46" s="241" t="s">
        <v>837</v>
      </c>
      <c r="F46" s="242"/>
      <c r="G46" s="243"/>
      <c r="H46" s="93"/>
    </row>
    <row r="47" spans="1:8" ht="54.6" customHeight="1" x14ac:dyDescent="0.2">
      <c r="A47" s="93"/>
      <c r="B47" s="314" t="s">
        <v>158</v>
      </c>
      <c r="C47" s="315"/>
      <c r="D47" s="316"/>
      <c r="E47" s="241" t="s">
        <v>159</v>
      </c>
      <c r="F47" s="242"/>
      <c r="G47" s="243"/>
      <c r="H47" s="93"/>
    </row>
    <row r="48" spans="1:8" ht="130.9" customHeight="1" x14ac:dyDescent="0.2">
      <c r="A48" s="93"/>
      <c r="B48" s="314" t="s">
        <v>167</v>
      </c>
      <c r="C48" s="333"/>
      <c r="D48" s="334"/>
      <c r="E48" s="241" t="s">
        <v>877</v>
      </c>
      <c r="F48" s="242"/>
      <c r="G48" s="243"/>
      <c r="H48" s="93"/>
    </row>
    <row r="49" spans="1:8" ht="120" customHeight="1" x14ac:dyDescent="0.2">
      <c r="A49" s="93"/>
      <c r="B49" s="370" t="s">
        <v>1222</v>
      </c>
      <c r="C49" s="371"/>
      <c r="D49" s="372"/>
      <c r="E49" s="241" t="s">
        <v>99</v>
      </c>
      <c r="F49" s="242"/>
      <c r="G49" s="243"/>
      <c r="H49" s="93"/>
    </row>
    <row r="50" spans="1:8" ht="54" customHeight="1" x14ac:dyDescent="0.2">
      <c r="A50" s="93"/>
      <c r="B50" s="238" t="s">
        <v>236</v>
      </c>
      <c r="C50" s="239"/>
      <c r="D50" s="240"/>
      <c r="E50" s="241" t="s">
        <v>237</v>
      </c>
      <c r="F50" s="242"/>
      <c r="G50" s="243"/>
      <c r="H50" s="93"/>
    </row>
    <row r="51" spans="1:8" ht="62.45" customHeight="1" x14ac:dyDescent="0.2">
      <c r="A51" s="93"/>
      <c r="B51" s="238" t="s">
        <v>238</v>
      </c>
      <c r="C51" s="239"/>
      <c r="D51" s="240"/>
      <c r="E51" s="241" t="s">
        <v>239</v>
      </c>
      <c r="F51" s="242"/>
      <c r="G51" s="243"/>
      <c r="H51" s="93"/>
    </row>
    <row r="52" spans="1:8" ht="102" customHeight="1" x14ac:dyDescent="0.2">
      <c r="A52" s="93"/>
      <c r="B52" s="314" t="s">
        <v>240</v>
      </c>
      <c r="C52" s="333"/>
      <c r="D52" s="334"/>
      <c r="E52" s="241" t="s">
        <v>832</v>
      </c>
      <c r="F52" s="242"/>
      <c r="G52" s="243"/>
      <c r="H52" s="93"/>
    </row>
    <row r="53" spans="1:8" ht="96" customHeight="1" x14ac:dyDescent="0.2">
      <c r="A53" s="93"/>
      <c r="B53" s="238" t="s">
        <v>51</v>
      </c>
      <c r="C53" s="239"/>
      <c r="D53" s="240"/>
      <c r="E53" s="241" t="s">
        <v>713</v>
      </c>
      <c r="F53" s="242"/>
      <c r="G53" s="243"/>
      <c r="H53" s="93"/>
    </row>
    <row r="54" spans="1:8" ht="65.45" customHeight="1" x14ac:dyDescent="0.2">
      <c r="A54" s="93"/>
      <c r="B54" s="314" t="s">
        <v>47</v>
      </c>
      <c r="C54" s="315"/>
      <c r="D54" s="316"/>
      <c r="E54" s="241" t="s">
        <v>241</v>
      </c>
      <c r="F54" s="242"/>
      <c r="G54" s="243"/>
      <c r="H54" s="93"/>
    </row>
    <row r="55" spans="1:8" ht="79.900000000000006" customHeight="1" x14ac:dyDescent="0.2">
      <c r="A55" s="93"/>
      <c r="B55" s="314" t="s">
        <v>242</v>
      </c>
      <c r="C55" s="315"/>
      <c r="D55" s="316"/>
      <c r="E55" s="241" t="s">
        <v>243</v>
      </c>
      <c r="F55" s="242"/>
      <c r="G55" s="243"/>
      <c r="H55" s="93"/>
    </row>
    <row r="56" spans="1:8" ht="68.45" customHeight="1" x14ac:dyDescent="0.2">
      <c r="A56" s="93"/>
      <c r="B56" s="314" t="s">
        <v>244</v>
      </c>
      <c r="C56" s="315"/>
      <c r="D56" s="316"/>
      <c r="E56" s="241" t="s">
        <v>245</v>
      </c>
      <c r="F56" s="242"/>
      <c r="G56" s="243"/>
      <c r="H56" s="93"/>
    </row>
    <row r="57" spans="1:8" ht="70.900000000000006" customHeight="1" x14ac:dyDescent="0.2">
      <c r="A57" s="93"/>
      <c r="B57" s="314" t="s">
        <v>246</v>
      </c>
      <c r="C57" s="315"/>
      <c r="D57" s="316"/>
      <c r="E57" s="241" t="s">
        <v>247</v>
      </c>
      <c r="F57" s="242"/>
      <c r="G57" s="243"/>
      <c r="H57" s="93"/>
    </row>
    <row r="58" spans="1:8" ht="164.45" customHeight="1" x14ac:dyDescent="0.2">
      <c r="A58" s="93"/>
      <c r="B58" s="238" t="s">
        <v>105</v>
      </c>
      <c r="C58" s="239"/>
      <c r="D58" s="240"/>
      <c r="E58" s="241" t="s">
        <v>1330</v>
      </c>
      <c r="F58" s="242"/>
      <c r="G58" s="243"/>
      <c r="H58" s="93"/>
    </row>
    <row r="59" spans="1:8" ht="82.15" customHeight="1" x14ac:dyDescent="0.2">
      <c r="A59" s="93"/>
      <c r="B59" s="238" t="s">
        <v>248</v>
      </c>
      <c r="C59" s="239"/>
      <c r="D59" s="240"/>
      <c r="E59" s="241" t="s">
        <v>249</v>
      </c>
      <c r="F59" s="242"/>
      <c r="G59" s="243"/>
      <c r="H59" s="93"/>
    </row>
    <row r="60" spans="1:8" ht="64.150000000000006" customHeight="1" x14ac:dyDescent="0.2">
      <c r="A60" s="93"/>
      <c r="B60" s="314" t="s">
        <v>250</v>
      </c>
      <c r="C60" s="333"/>
      <c r="D60" s="334"/>
      <c r="E60" s="241" t="s">
        <v>1093</v>
      </c>
      <c r="F60" s="242"/>
      <c r="G60" s="243"/>
      <c r="H60" s="93"/>
    </row>
    <row r="61" spans="1:8" ht="85.5" customHeight="1" x14ac:dyDescent="0.2">
      <c r="A61" s="93"/>
      <c r="B61" s="314" t="s">
        <v>251</v>
      </c>
      <c r="C61" s="333"/>
      <c r="D61" s="334"/>
      <c r="E61" s="241" t="s">
        <v>936</v>
      </c>
      <c r="F61" s="242"/>
      <c r="G61" s="243"/>
      <c r="H61" s="93"/>
    </row>
    <row r="62" spans="1:8" ht="78.599999999999994" customHeight="1" x14ac:dyDescent="0.2">
      <c r="A62" s="93"/>
      <c r="B62" s="354" t="s">
        <v>168</v>
      </c>
      <c r="C62" s="355"/>
      <c r="D62" s="356"/>
      <c r="E62" s="241" t="s">
        <v>1229</v>
      </c>
      <c r="F62" s="242"/>
      <c r="G62" s="243"/>
      <c r="H62" s="93"/>
    </row>
    <row r="63" spans="1:8" ht="216.75" customHeight="1" x14ac:dyDescent="0.2">
      <c r="A63" s="93"/>
      <c r="B63" s="350"/>
      <c r="C63" s="351"/>
      <c r="D63" s="357"/>
      <c r="E63" s="241" t="s">
        <v>1284</v>
      </c>
      <c r="F63" s="242"/>
      <c r="G63" s="243"/>
      <c r="H63" s="93"/>
    </row>
    <row r="64" spans="1:8" ht="293.25" customHeight="1" x14ac:dyDescent="0.2">
      <c r="A64" s="93"/>
      <c r="B64" s="387"/>
      <c r="C64" s="388"/>
      <c r="D64" s="389"/>
      <c r="E64" s="241" t="s">
        <v>1231</v>
      </c>
      <c r="F64" s="242"/>
      <c r="G64" s="243"/>
      <c r="H64" s="93"/>
    </row>
    <row r="65" spans="1:8" ht="69" customHeight="1" x14ac:dyDescent="0.2">
      <c r="A65" s="93"/>
      <c r="B65" s="314" t="s">
        <v>107</v>
      </c>
      <c r="C65" s="333"/>
      <c r="D65" s="334"/>
      <c r="E65" s="241" t="s">
        <v>108</v>
      </c>
      <c r="F65" s="242"/>
      <c r="G65" s="243"/>
      <c r="H65" s="93"/>
    </row>
    <row r="66" spans="1:8" ht="126" customHeight="1" x14ac:dyDescent="0.2">
      <c r="A66" s="93"/>
      <c r="B66" s="238" t="s">
        <v>894</v>
      </c>
      <c r="C66" s="239"/>
      <c r="D66" s="240"/>
      <c r="E66" s="241" t="s">
        <v>1331</v>
      </c>
      <c r="F66" s="242"/>
      <c r="G66" s="243"/>
      <c r="H66" s="93"/>
    </row>
    <row r="67" spans="1:8" ht="126" customHeight="1" x14ac:dyDescent="0.2">
      <c r="A67" s="93"/>
      <c r="B67" s="238" t="s">
        <v>1089</v>
      </c>
      <c r="C67" s="239"/>
      <c r="D67" s="240"/>
      <c r="E67" s="241" t="s">
        <v>1233</v>
      </c>
      <c r="F67" s="242"/>
      <c r="G67" s="243"/>
      <c r="H67" s="93"/>
    </row>
    <row r="68" spans="1:8" ht="156" customHeight="1" x14ac:dyDescent="0.2">
      <c r="A68" s="93"/>
      <c r="B68" s="314" t="s">
        <v>1090</v>
      </c>
      <c r="C68" s="333"/>
      <c r="D68" s="334"/>
      <c r="E68" s="241" t="s">
        <v>1234</v>
      </c>
      <c r="F68" s="242"/>
      <c r="G68" s="243"/>
      <c r="H68" s="93"/>
    </row>
    <row r="69" spans="1:8" ht="107.45" customHeight="1" x14ac:dyDescent="0.2">
      <c r="A69" s="93"/>
      <c r="B69" s="238" t="s">
        <v>1091</v>
      </c>
      <c r="C69" s="239"/>
      <c r="D69" s="240"/>
      <c r="E69" s="241" t="s">
        <v>1235</v>
      </c>
      <c r="F69" s="242"/>
      <c r="G69" s="243"/>
      <c r="H69" s="93"/>
    </row>
    <row r="70" spans="1:8" ht="112.15" customHeight="1" x14ac:dyDescent="0.2">
      <c r="A70" s="93"/>
      <c r="B70" s="238" t="s">
        <v>110</v>
      </c>
      <c r="C70" s="239"/>
      <c r="D70" s="240"/>
      <c r="E70" s="241" t="s">
        <v>1332</v>
      </c>
      <c r="F70" s="242"/>
      <c r="G70" s="243"/>
      <c r="H70" s="93"/>
    </row>
    <row r="71" spans="1:8" ht="62.45" customHeight="1" thickBot="1" x14ac:dyDescent="0.25">
      <c r="A71" s="93"/>
      <c r="B71" s="314" t="s">
        <v>111</v>
      </c>
      <c r="C71" s="333"/>
      <c r="D71" s="334"/>
      <c r="E71" s="445" t="s">
        <v>1500</v>
      </c>
      <c r="F71" s="446"/>
      <c r="G71" s="447"/>
      <c r="H71" s="93"/>
    </row>
    <row r="72" spans="1:8" ht="25.9" customHeight="1" thickBot="1" x14ac:dyDescent="0.25">
      <c r="A72" s="93"/>
      <c r="B72" s="25" t="s">
        <v>254</v>
      </c>
      <c r="C72" s="270" t="s">
        <v>858</v>
      </c>
      <c r="D72" s="271"/>
      <c r="E72" s="271"/>
      <c r="F72" s="271"/>
      <c r="G72" s="272"/>
      <c r="H72" s="93"/>
    </row>
    <row r="73" spans="1:8" ht="171.6" customHeight="1" thickBot="1" x14ac:dyDescent="0.25">
      <c r="A73" s="93"/>
      <c r="B73" s="565" t="s">
        <v>1333</v>
      </c>
      <c r="C73" s="566"/>
      <c r="D73" s="566"/>
      <c r="E73" s="566"/>
      <c r="F73" s="566"/>
      <c r="G73" s="567"/>
      <c r="H73" s="93"/>
    </row>
    <row r="74" spans="1:8" ht="141" customHeight="1" thickBot="1" x14ac:dyDescent="0.25">
      <c r="A74" s="93"/>
      <c r="B74" s="565" t="s">
        <v>1334</v>
      </c>
      <c r="C74" s="566"/>
      <c r="D74" s="566"/>
      <c r="E74" s="566"/>
      <c r="F74" s="566"/>
      <c r="G74" s="567"/>
      <c r="H74" s="93"/>
    </row>
    <row r="75" spans="1:8" ht="25.9" customHeight="1" thickBot="1" x14ac:dyDescent="0.25">
      <c r="A75" s="93"/>
      <c r="B75" s="96" t="s">
        <v>586</v>
      </c>
      <c r="C75" s="270" t="s">
        <v>116</v>
      </c>
      <c r="D75" s="271"/>
      <c r="E75" s="271"/>
      <c r="F75" s="271"/>
      <c r="G75" s="272"/>
      <c r="H75" s="93"/>
    </row>
    <row r="76" spans="1:8" ht="46.9" customHeight="1" x14ac:dyDescent="0.2">
      <c r="A76" s="93"/>
      <c r="B76" s="373" t="s">
        <v>1335</v>
      </c>
      <c r="C76" s="374"/>
      <c r="D76" s="374"/>
      <c r="E76" s="374"/>
      <c r="F76" s="374"/>
      <c r="G76" s="375"/>
      <c r="H76" s="93"/>
    </row>
    <row r="77" spans="1:8" ht="52.9" customHeight="1" thickBot="1" x14ac:dyDescent="0.25">
      <c r="A77" s="93"/>
      <c r="B77" s="524" t="s">
        <v>1469</v>
      </c>
      <c r="C77" s="525"/>
      <c r="D77" s="525"/>
      <c r="E77" s="525"/>
      <c r="F77" s="525"/>
      <c r="G77" s="526"/>
      <c r="H77" s="5"/>
    </row>
    <row r="78" spans="1:8" ht="29.25" customHeight="1" thickBot="1" x14ac:dyDescent="0.25">
      <c r="A78" s="93"/>
      <c r="B78" s="25" t="s">
        <v>791</v>
      </c>
      <c r="C78" s="425" t="s">
        <v>807</v>
      </c>
      <c r="D78" s="426"/>
      <c r="E78" s="426"/>
      <c r="F78" s="426"/>
      <c r="G78" s="427"/>
      <c r="H78" s="1"/>
    </row>
    <row r="79" spans="1:8" ht="78.75" customHeight="1" thickBot="1" x14ac:dyDescent="0.25">
      <c r="A79" s="58"/>
      <c r="B79" s="390" t="s">
        <v>932</v>
      </c>
      <c r="C79" s="391"/>
      <c r="D79" s="391"/>
      <c r="E79" s="391"/>
      <c r="F79" s="391"/>
      <c r="G79" s="392"/>
      <c r="H79" s="5"/>
    </row>
    <row r="80" spans="1:8" x14ac:dyDescent="0.2">
      <c r="B80" s="1" t="s">
        <v>790</v>
      </c>
      <c r="G80" s="4" t="str">
        <f>+'1. COND. BÁSICAS TRDM'!G212</f>
        <v>VERSIÓN:ENE 2025</v>
      </c>
    </row>
    <row r="81" spans="2:2" x14ac:dyDescent="0.2">
      <c r="B81" s="1"/>
    </row>
  </sheetData>
  <mergeCells count="120">
    <mergeCell ref="C78:G78"/>
    <mergeCell ref="B79:G79"/>
    <mergeCell ref="B74:G74"/>
    <mergeCell ref="C24:G24"/>
    <mergeCell ref="B25:G25"/>
    <mergeCell ref="H25:H26"/>
    <mergeCell ref="B26:G26"/>
    <mergeCell ref="C75:G75"/>
    <mergeCell ref="B76:G76"/>
    <mergeCell ref="B77:G77"/>
    <mergeCell ref="B70:D70"/>
    <mergeCell ref="E70:G70"/>
    <mergeCell ref="B71:D71"/>
    <mergeCell ref="E71:G71"/>
    <mergeCell ref="B66:D66"/>
    <mergeCell ref="E66:G66"/>
    <mergeCell ref="B56:D56"/>
    <mergeCell ref="E56:G56"/>
    <mergeCell ref="B57:D57"/>
    <mergeCell ref="E57:G57"/>
    <mergeCell ref="C72:G72"/>
    <mergeCell ref="B73:G73"/>
    <mergeCell ref="B58:D58"/>
    <mergeCell ref="E58:G58"/>
    <mergeCell ref="B55:D55"/>
    <mergeCell ref="E55:G55"/>
    <mergeCell ref="B65:D65"/>
    <mergeCell ref="E65:G65"/>
    <mergeCell ref="B59:D59"/>
    <mergeCell ref="E59:G59"/>
    <mergeCell ref="B60:D60"/>
    <mergeCell ref="E60:G60"/>
    <mergeCell ref="B61:D61"/>
    <mergeCell ref="E61:G61"/>
    <mergeCell ref="E62:G62"/>
    <mergeCell ref="B62:D64"/>
    <mergeCell ref="E63:G63"/>
    <mergeCell ref="E64:G64"/>
    <mergeCell ref="B52:D52"/>
    <mergeCell ref="E52:G52"/>
    <mergeCell ref="B53:D53"/>
    <mergeCell ref="E53:G53"/>
    <mergeCell ref="B54:D54"/>
    <mergeCell ref="E54:G54"/>
    <mergeCell ref="B49:D49"/>
    <mergeCell ref="E49:G49"/>
    <mergeCell ref="B50:D50"/>
    <mergeCell ref="E50:G50"/>
    <mergeCell ref="B51:D51"/>
    <mergeCell ref="E51:G51"/>
    <mergeCell ref="B46:D46"/>
    <mergeCell ref="E46:G46"/>
    <mergeCell ref="B47:D47"/>
    <mergeCell ref="E47:G47"/>
    <mergeCell ref="B48:D48"/>
    <mergeCell ref="E48:G48"/>
    <mergeCell ref="B43:D43"/>
    <mergeCell ref="E43:G43"/>
    <mergeCell ref="B44:D44"/>
    <mergeCell ref="E44:G44"/>
    <mergeCell ref="B45:D45"/>
    <mergeCell ref="E45:G45"/>
    <mergeCell ref="B30:D30"/>
    <mergeCell ref="E30:G30"/>
    <mergeCell ref="B31:D31"/>
    <mergeCell ref="E31:G31"/>
    <mergeCell ref="B40:D40"/>
    <mergeCell ref="E40:G40"/>
    <mergeCell ref="B41:D41"/>
    <mergeCell ref="E41:G41"/>
    <mergeCell ref="B42:D42"/>
    <mergeCell ref="E42:G42"/>
    <mergeCell ref="B35:D35"/>
    <mergeCell ref="E35:G35"/>
    <mergeCell ref="C37:G37"/>
    <mergeCell ref="B38:D38"/>
    <mergeCell ref="E38:G38"/>
    <mergeCell ref="B39:D39"/>
    <mergeCell ref="E39:G39"/>
    <mergeCell ref="B36:D36"/>
    <mergeCell ref="E36:G36"/>
    <mergeCell ref="B3:G3"/>
    <mergeCell ref="B4:G4"/>
    <mergeCell ref="B5:G5"/>
    <mergeCell ref="B6:G6"/>
    <mergeCell ref="B7:G7"/>
    <mergeCell ref="C8:G8"/>
    <mergeCell ref="C19:G19"/>
    <mergeCell ref="B20:G20"/>
    <mergeCell ref="C21:G21"/>
    <mergeCell ref="B15:E15"/>
    <mergeCell ref="F15:G15"/>
    <mergeCell ref="C16:E16"/>
    <mergeCell ref="F16:G16"/>
    <mergeCell ref="C17:G17"/>
    <mergeCell ref="B18:G18"/>
    <mergeCell ref="B67:D67"/>
    <mergeCell ref="E67:G67"/>
    <mergeCell ref="B68:D68"/>
    <mergeCell ref="E68:G68"/>
    <mergeCell ref="B69:D69"/>
    <mergeCell ref="E69:G69"/>
    <mergeCell ref="C9:E9"/>
    <mergeCell ref="C10:E10"/>
    <mergeCell ref="C11:E11"/>
    <mergeCell ref="C12:G12"/>
    <mergeCell ref="B13:G13"/>
    <mergeCell ref="C14:G14"/>
    <mergeCell ref="B22:G22"/>
    <mergeCell ref="C23:G23"/>
    <mergeCell ref="C28:G28"/>
    <mergeCell ref="B27:G27"/>
    <mergeCell ref="B32:D32"/>
    <mergeCell ref="E32:G32"/>
    <mergeCell ref="B33:D33"/>
    <mergeCell ref="E33:G33"/>
    <mergeCell ref="B34:D34"/>
    <mergeCell ref="E34:G34"/>
    <mergeCell ref="B29:D29"/>
    <mergeCell ref="E29:G29"/>
  </mergeCells>
  <pageMargins left="0.7" right="0.7" top="0.75" bottom="0.75" header="0.3" footer="0.3"/>
  <pageSetup scale="4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H93"/>
  <sheetViews>
    <sheetView showGridLines="0" topLeftCell="A60" zoomScale="80" zoomScaleNormal="80" zoomScaleSheetLayoutView="81" workbookViewId="0">
      <selection activeCell="E63" sqref="E63:G63"/>
    </sheetView>
  </sheetViews>
  <sheetFormatPr baseColWidth="10" defaultColWidth="11.5703125" defaultRowHeight="12.75" x14ac:dyDescent="0.2"/>
  <cols>
    <col min="1" max="1" width="8.85546875" style="23" customWidth="1"/>
    <col min="2" max="2" width="14.7109375" style="23" customWidth="1"/>
    <col min="3" max="3" width="25.140625" style="23" customWidth="1"/>
    <col min="4" max="4" width="31" style="23" customWidth="1"/>
    <col min="5" max="5" width="51" style="23" customWidth="1"/>
    <col min="6" max="6" width="23.28515625" style="23" customWidth="1"/>
    <col min="7" max="7" width="27.28515625" style="23" customWidth="1"/>
    <col min="8" max="8" width="30.85546875" style="2" customWidth="1"/>
    <col min="9" max="16384" width="11.5703125" style="23"/>
  </cols>
  <sheetData>
    <row r="2" spans="1:8" ht="23.45" customHeight="1" thickBot="1" x14ac:dyDescent="0.25">
      <c r="A2" s="3"/>
      <c r="B2" s="19"/>
      <c r="C2" s="3"/>
      <c r="D2" s="3"/>
      <c r="E2" s="3"/>
      <c r="F2" s="3"/>
      <c r="H2" s="3"/>
    </row>
    <row r="3" spans="1:8" ht="30" customHeight="1" x14ac:dyDescent="0.2">
      <c r="A3" s="3"/>
      <c r="B3" s="255" t="str">
        <f>+'4. COND. BÁSICAS TRANSP. VAL.'!B3:G3</f>
        <v>MUNICIPIO DE CHÍA</v>
      </c>
      <c r="C3" s="256"/>
      <c r="D3" s="256"/>
      <c r="E3" s="256"/>
      <c r="F3" s="256"/>
      <c r="G3" s="257"/>
    </row>
    <row r="4" spans="1:8" ht="21.6" customHeight="1" x14ac:dyDescent="0.2">
      <c r="A4" s="3"/>
      <c r="B4" s="258" t="s">
        <v>1258</v>
      </c>
      <c r="C4" s="259"/>
      <c r="D4" s="259"/>
      <c r="E4" s="259"/>
      <c r="F4" s="259"/>
      <c r="G4" s="260"/>
      <c r="H4" s="3"/>
    </row>
    <row r="5" spans="1:8" ht="21.6" customHeight="1" x14ac:dyDescent="0.2">
      <c r="A5" s="3"/>
      <c r="B5" s="261" t="s">
        <v>0</v>
      </c>
      <c r="C5" s="262"/>
      <c r="D5" s="262"/>
      <c r="E5" s="262"/>
      <c r="F5" s="262"/>
      <c r="G5" s="263"/>
      <c r="H5" s="72"/>
    </row>
    <row r="6" spans="1:8" ht="13.5" thickBot="1" x14ac:dyDescent="0.25">
      <c r="A6" s="3"/>
      <c r="B6" s="264"/>
      <c r="C6" s="265"/>
      <c r="D6" s="265"/>
      <c r="E6" s="265"/>
      <c r="F6" s="265"/>
      <c r="G6" s="266"/>
      <c r="H6" s="3"/>
    </row>
    <row r="7" spans="1:8" ht="30" customHeight="1" thickBot="1" x14ac:dyDescent="0.25">
      <c r="A7" s="3"/>
      <c r="B7" s="267" t="s">
        <v>255</v>
      </c>
      <c r="C7" s="268"/>
      <c r="D7" s="268"/>
      <c r="E7" s="268"/>
      <c r="F7" s="268"/>
      <c r="G7" s="269"/>
      <c r="H7" s="3"/>
    </row>
    <row r="8" spans="1:8" ht="27" customHeight="1" thickBot="1" x14ac:dyDescent="0.25">
      <c r="A8" s="3"/>
      <c r="B8" s="97" t="s">
        <v>256</v>
      </c>
      <c r="C8" s="270" t="s">
        <v>3</v>
      </c>
      <c r="D8" s="271"/>
      <c r="E8" s="271"/>
      <c r="F8" s="271"/>
      <c r="G8" s="272"/>
      <c r="H8" s="3"/>
    </row>
    <row r="9" spans="1:8" ht="28.15" customHeight="1" x14ac:dyDescent="0.2">
      <c r="A9" s="3"/>
      <c r="B9" s="27" t="s">
        <v>4</v>
      </c>
      <c r="C9" s="537" t="str">
        <f>+'4. COND. BÁSICAS TRANSP. VAL.'!$C$9:$E$9</f>
        <v>MUNICIPIO DE CHÍA</v>
      </c>
      <c r="D9" s="537"/>
      <c r="E9" s="538"/>
      <c r="F9" s="62" t="s">
        <v>5</v>
      </c>
      <c r="G9" s="29" t="str">
        <f>+'1. COND. BÁSICAS TRDM'!G9</f>
        <v>899.999.172-8</v>
      </c>
      <c r="H9" s="3"/>
    </row>
    <row r="10" spans="1:8" ht="28.15" customHeight="1" x14ac:dyDescent="0.2">
      <c r="A10" s="3"/>
      <c r="B10" s="30" t="s">
        <v>6</v>
      </c>
      <c r="C10" s="539" t="str">
        <f>+C9</f>
        <v>MUNICIPIO DE CHÍA</v>
      </c>
      <c r="D10" s="539"/>
      <c r="E10" s="540"/>
      <c r="F10" s="28" t="s">
        <v>5</v>
      </c>
      <c r="G10" s="29" t="str">
        <f>+G9</f>
        <v>899.999.172-8</v>
      </c>
      <c r="H10" s="3"/>
    </row>
    <row r="11" spans="1:8" ht="28.15" customHeight="1" thickBot="1" x14ac:dyDescent="0.25">
      <c r="A11" s="3"/>
      <c r="B11" s="98" t="s">
        <v>7</v>
      </c>
      <c r="C11" s="590" t="str">
        <f>+C9</f>
        <v>MUNICIPIO DE CHÍA</v>
      </c>
      <c r="D11" s="590"/>
      <c r="E11" s="591"/>
      <c r="F11" s="31" t="s">
        <v>5</v>
      </c>
      <c r="G11" s="99" t="str">
        <f>+G10</f>
        <v>899.999.172-8</v>
      </c>
      <c r="H11" s="3"/>
    </row>
    <row r="12" spans="1:8" ht="27" customHeight="1" thickBot="1" x14ac:dyDescent="0.25">
      <c r="A12" s="3"/>
      <c r="B12" s="100" t="s">
        <v>257</v>
      </c>
      <c r="C12" s="592" t="s">
        <v>9</v>
      </c>
      <c r="D12" s="593"/>
      <c r="E12" s="593"/>
      <c r="F12" s="593"/>
      <c r="G12" s="594"/>
      <c r="H12" s="3"/>
    </row>
    <row r="13" spans="1:8" ht="52.15" customHeight="1" thickBot="1" x14ac:dyDescent="0.25">
      <c r="A13" s="93"/>
      <c r="B13" s="595" t="s">
        <v>1336</v>
      </c>
      <c r="C13" s="596"/>
      <c r="D13" s="596"/>
      <c r="E13" s="596"/>
      <c r="F13" s="597"/>
      <c r="G13" s="598"/>
      <c r="H13" s="93"/>
    </row>
    <row r="14" spans="1:8" ht="27" customHeight="1" thickBot="1" x14ac:dyDescent="0.25">
      <c r="A14" s="93"/>
      <c r="B14" s="101" t="s">
        <v>258</v>
      </c>
      <c r="C14" s="599" t="s">
        <v>209</v>
      </c>
      <c r="D14" s="600"/>
      <c r="E14" s="600"/>
      <c r="F14" s="550">
        <v>105000000</v>
      </c>
      <c r="G14" s="573"/>
      <c r="H14" s="93"/>
    </row>
    <row r="15" spans="1:8" ht="31.9" customHeight="1" thickBot="1" x14ac:dyDescent="0.25">
      <c r="A15" s="93"/>
      <c r="B15" s="102" t="s">
        <v>259</v>
      </c>
      <c r="C15" s="587" t="s">
        <v>212</v>
      </c>
      <c r="D15" s="588"/>
      <c r="E15" s="589"/>
      <c r="F15" s="550">
        <v>600000000</v>
      </c>
      <c r="G15" s="573"/>
      <c r="H15" s="93"/>
    </row>
    <row r="16" spans="1:8" ht="22.9" customHeight="1" x14ac:dyDescent="0.2">
      <c r="A16" s="93"/>
      <c r="B16" s="103" t="s">
        <v>260</v>
      </c>
      <c r="C16" s="584" t="s">
        <v>261</v>
      </c>
      <c r="D16" s="585"/>
      <c r="E16" s="585"/>
      <c r="F16" s="585"/>
      <c r="G16" s="586"/>
      <c r="H16" s="93"/>
    </row>
    <row r="17" spans="1:8" ht="64.900000000000006" customHeight="1" x14ac:dyDescent="0.2">
      <c r="A17" s="93"/>
      <c r="B17" s="577" t="s">
        <v>262</v>
      </c>
      <c r="C17" s="577"/>
      <c r="D17" s="577"/>
      <c r="E17" s="577"/>
      <c r="F17" s="577"/>
      <c r="G17" s="577"/>
      <c r="H17" s="93"/>
    </row>
    <row r="18" spans="1:8" ht="27" customHeight="1" x14ac:dyDescent="0.2">
      <c r="A18" s="93"/>
      <c r="B18" s="95" t="s">
        <v>263</v>
      </c>
      <c r="C18" s="218" t="s">
        <v>217</v>
      </c>
      <c r="D18" s="219"/>
      <c r="E18" s="219"/>
      <c r="F18" s="219"/>
      <c r="G18" s="220"/>
      <c r="H18" s="93"/>
    </row>
    <row r="19" spans="1:8" ht="64.900000000000006" customHeight="1" x14ac:dyDescent="0.2">
      <c r="A19" s="93"/>
      <c r="B19" s="571" t="s">
        <v>264</v>
      </c>
      <c r="C19" s="571"/>
      <c r="D19" s="571"/>
      <c r="E19" s="571"/>
      <c r="F19" s="571"/>
      <c r="G19" s="571"/>
      <c r="H19" s="93"/>
    </row>
    <row r="20" spans="1:8" ht="26.45" customHeight="1" x14ac:dyDescent="0.2">
      <c r="A20" s="93"/>
      <c r="B20" s="103" t="s">
        <v>265</v>
      </c>
      <c r="C20" s="584" t="s">
        <v>998</v>
      </c>
      <c r="D20" s="585"/>
      <c r="E20" s="585"/>
      <c r="F20" s="585"/>
      <c r="G20" s="586"/>
      <c r="H20" s="93"/>
    </row>
    <row r="21" spans="1:8" ht="64.900000000000006" customHeight="1" thickBot="1" x14ac:dyDescent="0.25">
      <c r="A21" s="93"/>
      <c r="B21" s="543" t="s">
        <v>999</v>
      </c>
      <c r="C21" s="359"/>
      <c r="D21" s="359"/>
      <c r="E21" s="359"/>
      <c r="F21" s="359"/>
      <c r="G21" s="360"/>
      <c r="H21" s="93"/>
    </row>
    <row r="22" spans="1:8" ht="27" customHeight="1" thickBot="1" x14ac:dyDescent="0.25">
      <c r="A22" s="93"/>
      <c r="B22" s="25" t="s">
        <v>266</v>
      </c>
      <c r="C22" s="270" t="s">
        <v>219</v>
      </c>
      <c r="D22" s="271"/>
      <c r="E22" s="271"/>
      <c r="F22" s="271"/>
      <c r="G22" s="272"/>
      <c r="H22" s="93"/>
    </row>
    <row r="23" spans="1:8" ht="141" customHeight="1" thickBot="1" x14ac:dyDescent="0.25">
      <c r="A23" s="93"/>
      <c r="B23" s="565" t="s">
        <v>1326</v>
      </c>
      <c r="C23" s="566"/>
      <c r="D23" s="566"/>
      <c r="E23" s="566"/>
      <c r="F23" s="566"/>
      <c r="G23" s="567"/>
      <c r="H23" s="93"/>
    </row>
    <row r="24" spans="1:8" ht="38.25" customHeight="1" thickBot="1" x14ac:dyDescent="0.25">
      <c r="A24" s="79"/>
      <c r="B24" s="86" t="s">
        <v>137</v>
      </c>
      <c r="C24" s="568" t="s">
        <v>1263</v>
      </c>
      <c r="D24" s="569"/>
      <c r="E24" s="569"/>
      <c r="F24" s="569"/>
      <c r="G24" s="570"/>
      <c r="H24" s="93"/>
    </row>
    <row r="25" spans="1:8" ht="30.75" customHeight="1" thickBot="1" x14ac:dyDescent="0.25">
      <c r="A25" s="93"/>
      <c r="B25" s="25" t="s">
        <v>280</v>
      </c>
      <c r="C25" s="324" t="s">
        <v>1135</v>
      </c>
      <c r="D25" s="325"/>
      <c r="E25" s="325"/>
      <c r="F25" s="325"/>
      <c r="G25" s="326"/>
    </row>
    <row r="26" spans="1:8" ht="46.9" customHeight="1" thickBot="1" x14ac:dyDescent="0.25">
      <c r="A26" s="40"/>
      <c r="B26" s="327" t="s">
        <v>1174</v>
      </c>
      <c r="C26" s="328"/>
      <c r="D26" s="328"/>
      <c r="E26" s="328"/>
      <c r="F26" s="328"/>
      <c r="G26" s="329"/>
      <c r="H26" s="261"/>
    </row>
    <row r="27" spans="1:8" ht="33" customHeight="1" thickTop="1" x14ac:dyDescent="0.2">
      <c r="A27" s="41"/>
      <c r="B27" s="279" t="s">
        <v>1175</v>
      </c>
      <c r="C27" s="280"/>
      <c r="D27" s="280"/>
      <c r="E27" s="280"/>
      <c r="F27" s="280"/>
      <c r="G27" s="281"/>
      <c r="H27" s="261"/>
    </row>
    <row r="28" spans="1:8" ht="41.25" customHeight="1" thickBot="1" x14ac:dyDescent="0.25">
      <c r="A28" s="40"/>
      <c r="B28" s="279" t="s">
        <v>914</v>
      </c>
      <c r="C28" s="280"/>
      <c r="D28" s="280"/>
      <c r="E28" s="280"/>
      <c r="F28" s="280"/>
      <c r="G28" s="281"/>
      <c r="H28" s="24"/>
    </row>
    <row r="29" spans="1:8" ht="27" customHeight="1" thickBot="1" x14ac:dyDescent="0.25">
      <c r="A29" s="93"/>
      <c r="B29" s="25" t="s">
        <v>292</v>
      </c>
      <c r="C29" s="270" t="s">
        <v>221</v>
      </c>
      <c r="D29" s="271"/>
      <c r="E29" s="271"/>
      <c r="F29" s="271"/>
      <c r="G29" s="272"/>
      <c r="H29" s="93"/>
    </row>
    <row r="30" spans="1:8" ht="44.45" customHeight="1" x14ac:dyDescent="0.2">
      <c r="A30" s="93"/>
      <c r="B30" s="578" t="s">
        <v>267</v>
      </c>
      <c r="C30" s="579"/>
      <c r="D30" s="579"/>
      <c r="E30" s="579"/>
      <c r="F30" s="579"/>
      <c r="G30" s="580"/>
      <c r="H30" s="93"/>
    </row>
    <row r="31" spans="1:8" ht="198.6" customHeight="1" x14ac:dyDescent="0.2">
      <c r="A31" s="93"/>
      <c r="B31" s="581" t="s">
        <v>268</v>
      </c>
      <c r="C31" s="582"/>
      <c r="D31" s="583"/>
      <c r="E31" s="241" t="s">
        <v>269</v>
      </c>
      <c r="F31" s="242"/>
      <c r="G31" s="243"/>
      <c r="H31" s="93"/>
    </row>
    <row r="32" spans="1:8" ht="81.599999999999994" customHeight="1" x14ac:dyDescent="0.2">
      <c r="A32" s="93"/>
      <c r="B32" s="581" t="s">
        <v>270</v>
      </c>
      <c r="C32" s="582"/>
      <c r="D32" s="583"/>
      <c r="E32" s="241" t="s">
        <v>271</v>
      </c>
      <c r="F32" s="242"/>
      <c r="G32" s="243"/>
      <c r="H32" s="93"/>
    </row>
    <row r="33" spans="1:8" ht="53.45" customHeight="1" x14ac:dyDescent="0.2">
      <c r="A33" s="93"/>
      <c r="B33" s="581" t="s">
        <v>272</v>
      </c>
      <c r="C33" s="582"/>
      <c r="D33" s="583"/>
      <c r="E33" s="241" t="s">
        <v>273</v>
      </c>
      <c r="F33" s="242"/>
      <c r="G33" s="243"/>
      <c r="H33" s="93"/>
    </row>
    <row r="34" spans="1:8" ht="40.15" customHeight="1" x14ac:dyDescent="0.2">
      <c r="A34" s="93"/>
      <c r="B34" s="581" t="s">
        <v>274</v>
      </c>
      <c r="C34" s="582"/>
      <c r="D34" s="583"/>
      <c r="E34" s="241" t="s">
        <v>275</v>
      </c>
      <c r="F34" s="242"/>
      <c r="G34" s="243"/>
      <c r="H34" s="93"/>
    </row>
    <row r="35" spans="1:8" ht="56.45" customHeight="1" x14ac:dyDescent="0.2">
      <c r="A35" s="93"/>
      <c r="B35" s="581" t="s">
        <v>276</v>
      </c>
      <c r="C35" s="582"/>
      <c r="D35" s="583"/>
      <c r="E35" s="241" t="s">
        <v>277</v>
      </c>
      <c r="F35" s="242"/>
      <c r="G35" s="243"/>
      <c r="H35" s="93"/>
    </row>
    <row r="36" spans="1:8" ht="44.45" customHeight="1" x14ac:dyDescent="0.2">
      <c r="A36" s="93"/>
      <c r="B36" s="581" t="s">
        <v>278</v>
      </c>
      <c r="C36" s="582"/>
      <c r="D36" s="583"/>
      <c r="E36" s="241" t="s">
        <v>279</v>
      </c>
      <c r="F36" s="242"/>
      <c r="G36" s="243"/>
      <c r="H36" s="93"/>
    </row>
    <row r="37" spans="1:8" ht="56.45" customHeight="1" thickBot="1" x14ac:dyDescent="0.25">
      <c r="A37" s="93"/>
      <c r="B37" s="448" t="s">
        <v>47</v>
      </c>
      <c r="C37" s="497"/>
      <c r="D37" s="498"/>
      <c r="E37" s="445" t="s">
        <v>241</v>
      </c>
      <c r="F37" s="446"/>
      <c r="G37" s="447"/>
      <c r="H37" s="93"/>
    </row>
    <row r="38" spans="1:8" ht="27" customHeight="1" thickBot="1" x14ac:dyDescent="0.25">
      <c r="A38" s="93"/>
      <c r="B38" s="25" t="s">
        <v>293</v>
      </c>
      <c r="C38" s="270" t="s">
        <v>49</v>
      </c>
      <c r="D38" s="271"/>
      <c r="E38" s="271"/>
      <c r="F38" s="271"/>
      <c r="G38" s="272"/>
      <c r="H38" s="93"/>
    </row>
    <row r="39" spans="1:8" ht="181.9" customHeight="1" x14ac:dyDescent="0.2">
      <c r="A39" s="93"/>
      <c r="B39" s="336" t="s">
        <v>1327</v>
      </c>
      <c r="C39" s="337"/>
      <c r="D39" s="338"/>
      <c r="E39" s="339" t="s">
        <v>1328</v>
      </c>
      <c r="F39" s="340"/>
      <c r="G39" s="341"/>
      <c r="H39" s="93"/>
    </row>
    <row r="40" spans="1:8" ht="130.9" customHeight="1" x14ac:dyDescent="0.2">
      <c r="A40" s="93"/>
      <c r="B40" s="314" t="s">
        <v>68</v>
      </c>
      <c r="C40" s="333"/>
      <c r="D40" s="334"/>
      <c r="E40" s="339" t="s">
        <v>1210</v>
      </c>
      <c r="F40" s="340"/>
      <c r="G40" s="341"/>
      <c r="H40" s="93"/>
    </row>
    <row r="41" spans="1:8" ht="64.150000000000006" customHeight="1" x14ac:dyDescent="0.2">
      <c r="A41" s="93"/>
      <c r="B41" s="314" t="s">
        <v>1312</v>
      </c>
      <c r="C41" s="333"/>
      <c r="D41" s="334"/>
      <c r="E41" s="241" t="s">
        <v>149</v>
      </c>
      <c r="F41" s="242"/>
      <c r="G41" s="243"/>
      <c r="H41" s="93"/>
    </row>
    <row r="42" spans="1:8" ht="49.15" customHeight="1" x14ac:dyDescent="0.2">
      <c r="A42" s="93"/>
      <c r="B42" s="314" t="s">
        <v>240</v>
      </c>
      <c r="C42" s="333"/>
      <c r="D42" s="334"/>
      <c r="E42" s="241" t="s">
        <v>65</v>
      </c>
      <c r="F42" s="242"/>
      <c r="G42" s="243"/>
      <c r="H42" s="93"/>
    </row>
    <row r="43" spans="1:8" ht="93.6" customHeight="1" x14ac:dyDescent="0.2">
      <c r="A43" s="93"/>
      <c r="B43" s="314" t="s">
        <v>52</v>
      </c>
      <c r="C43" s="333"/>
      <c r="D43" s="334"/>
      <c r="E43" s="241" t="s">
        <v>835</v>
      </c>
      <c r="F43" s="242"/>
      <c r="G43" s="243"/>
      <c r="H43" s="93"/>
    </row>
    <row r="44" spans="1:8" ht="198" customHeight="1" x14ac:dyDescent="0.2">
      <c r="A44" s="93"/>
      <c r="B44" s="367" t="s">
        <v>1329</v>
      </c>
      <c r="C44" s="368"/>
      <c r="D44" s="369"/>
      <c r="E44" s="510" t="s">
        <v>1280</v>
      </c>
      <c r="F44" s="511"/>
      <c r="G44" s="512"/>
      <c r="H44" s="93"/>
    </row>
    <row r="45" spans="1:8" ht="119.45" customHeight="1" x14ac:dyDescent="0.2">
      <c r="A45" s="93"/>
      <c r="B45" s="314" t="s">
        <v>66</v>
      </c>
      <c r="C45" s="333"/>
      <c r="D45" s="334"/>
      <c r="E45" s="241" t="s">
        <v>818</v>
      </c>
      <c r="F45" s="242"/>
      <c r="G45" s="243"/>
      <c r="H45" s="93"/>
    </row>
    <row r="46" spans="1:8" ht="124.15" customHeight="1" x14ac:dyDescent="0.2">
      <c r="A46" s="93"/>
      <c r="B46" s="314" t="s">
        <v>54</v>
      </c>
      <c r="C46" s="315"/>
      <c r="D46" s="316"/>
      <c r="E46" s="241" t="s">
        <v>55</v>
      </c>
      <c r="F46" s="242"/>
      <c r="G46" s="243"/>
      <c r="H46" s="93"/>
    </row>
    <row r="47" spans="1:8" ht="79.150000000000006" customHeight="1" x14ac:dyDescent="0.2">
      <c r="A47" s="93"/>
      <c r="B47" s="314" t="s">
        <v>155</v>
      </c>
      <c r="C47" s="333"/>
      <c r="D47" s="334"/>
      <c r="E47" s="241" t="s">
        <v>156</v>
      </c>
      <c r="F47" s="242"/>
      <c r="G47" s="243"/>
      <c r="H47" s="93"/>
    </row>
    <row r="48" spans="1:8" ht="110.45" customHeight="1" x14ac:dyDescent="0.2">
      <c r="A48" s="93"/>
      <c r="B48" s="238" t="s">
        <v>97</v>
      </c>
      <c r="C48" s="239"/>
      <c r="D48" s="240"/>
      <c r="E48" s="241" t="s">
        <v>837</v>
      </c>
      <c r="F48" s="242"/>
      <c r="G48" s="243"/>
      <c r="H48" s="93"/>
    </row>
    <row r="49" spans="1:8" ht="54.6" customHeight="1" x14ac:dyDescent="0.2">
      <c r="A49" s="93"/>
      <c r="B49" s="314" t="s">
        <v>158</v>
      </c>
      <c r="C49" s="315"/>
      <c r="D49" s="316"/>
      <c r="E49" s="241" t="s">
        <v>159</v>
      </c>
      <c r="F49" s="242"/>
      <c r="G49" s="243"/>
      <c r="H49" s="93"/>
    </row>
    <row r="50" spans="1:8" ht="64.900000000000006" customHeight="1" x14ac:dyDescent="0.2">
      <c r="A50" s="93"/>
      <c r="B50" s="314" t="s">
        <v>731</v>
      </c>
      <c r="C50" s="315"/>
      <c r="D50" s="316"/>
      <c r="E50" s="241" t="s">
        <v>732</v>
      </c>
      <c r="F50" s="242"/>
      <c r="G50" s="243"/>
      <c r="H50" s="93"/>
    </row>
    <row r="51" spans="1:8" ht="120.6" customHeight="1" x14ac:dyDescent="0.2">
      <c r="A51" s="93"/>
      <c r="B51" s="314" t="s">
        <v>167</v>
      </c>
      <c r="C51" s="333"/>
      <c r="D51" s="334"/>
      <c r="E51" s="241" t="s">
        <v>878</v>
      </c>
      <c r="F51" s="242"/>
      <c r="G51" s="243"/>
      <c r="H51" s="93"/>
    </row>
    <row r="52" spans="1:8" ht="100.9" customHeight="1" x14ac:dyDescent="0.2">
      <c r="A52" s="93"/>
      <c r="B52" s="370" t="s">
        <v>1222</v>
      </c>
      <c r="C52" s="371"/>
      <c r="D52" s="372"/>
      <c r="E52" s="241" t="s">
        <v>99</v>
      </c>
      <c r="F52" s="242"/>
      <c r="G52" s="243"/>
      <c r="H52" s="93"/>
    </row>
    <row r="53" spans="1:8" ht="55.9" customHeight="1" x14ac:dyDescent="0.2">
      <c r="A53" s="93"/>
      <c r="B53" s="238" t="s">
        <v>281</v>
      </c>
      <c r="C53" s="239"/>
      <c r="D53" s="240"/>
      <c r="E53" s="241" t="s">
        <v>282</v>
      </c>
      <c r="F53" s="242"/>
      <c r="G53" s="243"/>
      <c r="H53" s="93"/>
    </row>
    <row r="54" spans="1:8" ht="55.9" customHeight="1" x14ac:dyDescent="0.2">
      <c r="A54" s="93"/>
      <c r="B54" s="314" t="s">
        <v>733</v>
      </c>
      <c r="C54" s="315"/>
      <c r="D54" s="316"/>
      <c r="E54" s="241" t="s">
        <v>734</v>
      </c>
      <c r="F54" s="242"/>
      <c r="G54" s="243"/>
      <c r="H54" s="93"/>
    </row>
    <row r="55" spans="1:8" ht="61.15" customHeight="1" x14ac:dyDescent="0.2">
      <c r="A55" s="93"/>
      <c r="B55" s="314" t="s">
        <v>246</v>
      </c>
      <c r="C55" s="315"/>
      <c r="D55" s="316"/>
      <c r="E55" s="241" t="s">
        <v>247</v>
      </c>
      <c r="F55" s="242"/>
      <c r="G55" s="243"/>
      <c r="H55" s="93"/>
    </row>
    <row r="56" spans="1:8" ht="74.45" customHeight="1" x14ac:dyDescent="0.2">
      <c r="A56" s="93"/>
      <c r="B56" s="314" t="s">
        <v>735</v>
      </c>
      <c r="C56" s="315"/>
      <c r="D56" s="316"/>
      <c r="E56" s="241" t="s">
        <v>736</v>
      </c>
      <c r="F56" s="242"/>
      <c r="G56" s="243"/>
      <c r="H56" s="93"/>
    </row>
    <row r="57" spans="1:8" ht="118.9" customHeight="1" x14ac:dyDescent="0.2">
      <c r="A57" s="93"/>
      <c r="B57" s="238" t="s">
        <v>82</v>
      </c>
      <c r="C57" s="239"/>
      <c r="D57" s="240"/>
      <c r="E57" s="241" t="s">
        <v>83</v>
      </c>
      <c r="F57" s="242"/>
      <c r="G57" s="243"/>
      <c r="H57" s="93"/>
    </row>
    <row r="58" spans="1:8" ht="175.15" customHeight="1" x14ac:dyDescent="0.2">
      <c r="A58" s="93"/>
      <c r="B58" s="238" t="s">
        <v>80</v>
      </c>
      <c r="C58" s="239"/>
      <c r="D58" s="240"/>
      <c r="E58" s="241" t="s">
        <v>81</v>
      </c>
      <c r="F58" s="242"/>
      <c r="G58" s="243"/>
      <c r="H58" s="93"/>
    </row>
    <row r="59" spans="1:8" ht="75.599999999999994" customHeight="1" x14ac:dyDescent="0.2">
      <c r="A59" s="93"/>
      <c r="B59" s="238" t="s">
        <v>729</v>
      </c>
      <c r="C59" s="239"/>
      <c r="D59" s="240"/>
      <c r="E59" s="241" t="s">
        <v>730</v>
      </c>
      <c r="F59" s="242"/>
      <c r="G59" s="243"/>
      <c r="H59" s="93"/>
    </row>
    <row r="60" spans="1:8" ht="66" customHeight="1" x14ac:dyDescent="0.2">
      <c r="A60" s="93"/>
      <c r="B60" s="314" t="s">
        <v>250</v>
      </c>
      <c r="C60" s="333"/>
      <c r="D60" s="334"/>
      <c r="E60" s="241" t="s">
        <v>1093</v>
      </c>
      <c r="F60" s="242"/>
      <c r="G60" s="243"/>
      <c r="H60" s="93"/>
    </row>
    <row r="61" spans="1:8" ht="89.45" customHeight="1" x14ac:dyDescent="0.2">
      <c r="A61" s="93"/>
      <c r="B61" s="314" t="s">
        <v>251</v>
      </c>
      <c r="C61" s="333"/>
      <c r="D61" s="334"/>
      <c r="E61" s="241" t="s">
        <v>935</v>
      </c>
      <c r="F61" s="242"/>
      <c r="G61" s="243"/>
      <c r="H61" s="93"/>
    </row>
    <row r="62" spans="1:8" ht="109.9" customHeight="1" x14ac:dyDescent="0.2">
      <c r="A62" s="93"/>
      <c r="B62" s="314" t="s">
        <v>283</v>
      </c>
      <c r="C62" s="333"/>
      <c r="D62" s="334"/>
      <c r="E62" s="241" t="s">
        <v>681</v>
      </c>
      <c r="F62" s="242"/>
      <c r="G62" s="243"/>
      <c r="H62" s="93"/>
    </row>
    <row r="63" spans="1:8" ht="73.150000000000006" customHeight="1" x14ac:dyDescent="0.2">
      <c r="A63" s="93"/>
      <c r="B63" s="314" t="s">
        <v>227</v>
      </c>
      <c r="C63" s="333"/>
      <c r="D63" s="334"/>
      <c r="E63" s="241" t="s">
        <v>284</v>
      </c>
      <c r="F63" s="242"/>
      <c r="G63" s="243"/>
      <c r="H63" s="93"/>
    </row>
    <row r="64" spans="1:8" ht="88.9" customHeight="1" x14ac:dyDescent="0.2">
      <c r="A64" s="93"/>
      <c r="B64" s="314" t="s">
        <v>285</v>
      </c>
      <c r="C64" s="333"/>
      <c r="D64" s="334"/>
      <c r="E64" s="241" t="s">
        <v>682</v>
      </c>
      <c r="F64" s="242"/>
      <c r="G64" s="243"/>
      <c r="H64" s="93"/>
    </row>
    <row r="65" spans="1:8" ht="156" customHeight="1" x14ac:dyDescent="0.2">
      <c r="A65" s="93"/>
      <c r="B65" s="238" t="s">
        <v>105</v>
      </c>
      <c r="C65" s="239"/>
      <c r="D65" s="240"/>
      <c r="E65" s="241" t="s">
        <v>1330</v>
      </c>
      <c r="F65" s="242"/>
      <c r="G65" s="243"/>
      <c r="H65" s="93"/>
    </row>
    <row r="66" spans="1:8" ht="75" customHeight="1" x14ac:dyDescent="0.2">
      <c r="A66" s="93"/>
      <c r="B66" s="314" t="s">
        <v>286</v>
      </c>
      <c r="C66" s="333"/>
      <c r="D66" s="334"/>
      <c r="E66" s="241" t="s">
        <v>287</v>
      </c>
      <c r="F66" s="242"/>
      <c r="G66" s="243"/>
      <c r="H66" s="93"/>
    </row>
    <row r="67" spans="1:8" ht="55.15" customHeight="1" x14ac:dyDescent="0.2">
      <c r="A67" s="93"/>
      <c r="B67" s="314" t="s">
        <v>288</v>
      </c>
      <c r="C67" s="333"/>
      <c r="D67" s="334"/>
      <c r="E67" s="241" t="s">
        <v>289</v>
      </c>
      <c r="F67" s="242"/>
      <c r="G67" s="243"/>
      <c r="H67" s="93"/>
    </row>
    <row r="68" spans="1:8" ht="267" customHeight="1" x14ac:dyDescent="0.2">
      <c r="A68" s="93"/>
      <c r="B68" s="314" t="s">
        <v>1140</v>
      </c>
      <c r="C68" s="333"/>
      <c r="D68" s="334"/>
      <c r="E68" s="241" t="s">
        <v>1139</v>
      </c>
      <c r="F68" s="242"/>
      <c r="G68" s="243"/>
      <c r="H68" s="93"/>
    </row>
    <row r="69" spans="1:8" ht="108.6" customHeight="1" x14ac:dyDescent="0.2">
      <c r="A69" s="93"/>
      <c r="B69" s="238" t="s">
        <v>1094</v>
      </c>
      <c r="C69" s="239"/>
      <c r="D69" s="240"/>
      <c r="E69" s="241" t="s">
        <v>290</v>
      </c>
      <c r="F69" s="242"/>
      <c r="G69" s="243"/>
      <c r="H69" s="93"/>
    </row>
    <row r="70" spans="1:8" ht="66.599999999999994" customHeight="1" x14ac:dyDescent="0.2">
      <c r="A70" s="93"/>
      <c r="B70" s="238" t="s">
        <v>291</v>
      </c>
      <c r="C70" s="239"/>
      <c r="D70" s="240"/>
      <c r="E70" s="241" t="s">
        <v>1114</v>
      </c>
      <c r="F70" s="242"/>
      <c r="G70" s="243"/>
      <c r="H70" s="93"/>
    </row>
    <row r="71" spans="1:8" ht="66.599999999999994" customHeight="1" x14ac:dyDescent="0.2">
      <c r="A71" s="93"/>
      <c r="B71" s="238" t="s">
        <v>1070</v>
      </c>
      <c r="C71" s="239"/>
      <c r="D71" s="240"/>
      <c r="E71" s="241" t="s">
        <v>1001</v>
      </c>
      <c r="F71" s="242"/>
      <c r="G71" s="243"/>
      <c r="H71" s="93"/>
    </row>
    <row r="72" spans="1:8" ht="100.5" customHeight="1" x14ac:dyDescent="0.2">
      <c r="A72" s="93"/>
      <c r="B72" s="238" t="s">
        <v>51</v>
      </c>
      <c r="C72" s="239"/>
      <c r="D72" s="240"/>
      <c r="E72" s="241" t="s">
        <v>713</v>
      </c>
      <c r="F72" s="242"/>
      <c r="G72" s="243"/>
      <c r="H72" s="93"/>
    </row>
    <row r="73" spans="1:8" ht="53.25" customHeight="1" x14ac:dyDescent="0.2">
      <c r="A73" s="93"/>
      <c r="B73" s="314" t="s">
        <v>47</v>
      </c>
      <c r="C73" s="315"/>
      <c r="D73" s="316"/>
      <c r="E73" s="241" t="s">
        <v>241</v>
      </c>
      <c r="F73" s="242"/>
      <c r="G73" s="243"/>
      <c r="H73" s="93"/>
    </row>
    <row r="74" spans="1:8" ht="75.599999999999994" customHeight="1" x14ac:dyDescent="0.2">
      <c r="A74" s="93"/>
      <c r="B74" s="354" t="s">
        <v>168</v>
      </c>
      <c r="C74" s="355"/>
      <c r="D74" s="356"/>
      <c r="E74" s="241" t="s">
        <v>1229</v>
      </c>
      <c r="F74" s="242"/>
      <c r="G74" s="243"/>
      <c r="H74" s="93"/>
    </row>
    <row r="75" spans="1:8" ht="196.9" customHeight="1" x14ac:dyDescent="0.2">
      <c r="A75" s="93"/>
      <c r="B75" s="350"/>
      <c r="C75" s="351"/>
      <c r="D75" s="357"/>
      <c r="E75" s="241" t="s">
        <v>1284</v>
      </c>
      <c r="F75" s="242"/>
      <c r="G75" s="243"/>
      <c r="H75" s="93"/>
    </row>
    <row r="76" spans="1:8" ht="276.75" customHeight="1" x14ac:dyDescent="0.2">
      <c r="A76" s="93"/>
      <c r="B76" s="387"/>
      <c r="C76" s="388"/>
      <c r="D76" s="389"/>
      <c r="E76" s="241" t="s">
        <v>1231</v>
      </c>
      <c r="F76" s="242"/>
      <c r="G76" s="243"/>
      <c r="H76" s="93"/>
    </row>
    <row r="77" spans="1:8" ht="60" customHeight="1" x14ac:dyDescent="0.2">
      <c r="A77" s="93"/>
      <c r="B77" s="314" t="s">
        <v>107</v>
      </c>
      <c r="C77" s="333"/>
      <c r="D77" s="334"/>
      <c r="E77" s="241" t="s">
        <v>108</v>
      </c>
      <c r="F77" s="242"/>
      <c r="G77" s="243"/>
      <c r="H77" s="93"/>
    </row>
    <row r="78" spans="1:8" ht="126.75" customHeight="1" x14ac:dyDescent="0.2">
      <c r="A78" s="93"/>
      <c r="B78" s="238" t="s">
        <v>894</v>
      </c>
      <c r="C78" s="239"/>
      <c r="D78" s="240"/>
      <c r="E78" s="241" t="s">
        <v>1232</v>
      </c>
      <c r="F78" s="242"/>
      <c r="G78" s="243"/>
      <c r="H78" s="93"/>
    </row>
    <row r="79" spans="1:8" ht="111" customHeight="1" x14ac:dyDescent="0.2">
      <c r="A79" s="93"/>
      <c r="B79" s="238" t="s">
        <v>1089</v>
      </c>
      <c r="C79" s="239"/>
      <c r="D79" s="240"/>
      <c r="E79" s="241" t="s">
        <v>1233</v>
      </c>
      <c r="F79" s="242"/>
      <c r="G79" s="243"/>
      <c r="H79" s="93"/>
    </row>
    <row r="80" spans="1:8" ht="142.5" customHeight="1" x14ac:dyDescent="0.2">
      <c r="A80" s="93"/>
      <c r="B80" s="314" t="s">
        <v>1090</v>
      </c>
      <c r="C80" s="333"/>
      <c r="D80" s="334"/>
      <c r="E80" s="241" t="s">
        <v>1234</v>
      </c>
      <c r="F80" s="242"/>
      <c r="G80" s="243"/>
      <c r="H80" s="93"/>
    </row>
    <row r="81" spans="1:8" ht="91.5" customHeight="1" x14ac:dyDescent="0.2">
      <c r="A81" s="93"/>
      <c r="B81" s="238" t="s">
        <v>1091</v>
      </c>
      <c r="C81" s="239"/>
      <c r="D81" s="240"/>
      <c r="E81" s="241" t="s">
        <v>1235</v>
      </c>
      <c r="F81" s="242"/>
      <c r="G81" s="243"/>
      <c r="H81" s="93"/>
    </row>
    <row r="82" spans="1:8" ht="114.6" customHeight="1" x14ac:dyDescent="0.2">
      <c r="A82" s="93"/>
      <c r="B82" s="238" t="s">
        <v>110</v>
      </c>
      <c r="C82" s="239"/>
      <c r="D82" s="240"/>
      <c r="E82" s="241" t="s">
        <v>1236</v>
      </c>
      <c r="F82" s="242"/>
      <c r="G82" s="243"/>
      <c r="H82" s="93"/>
    </row>
    <row r="83" spans="1:8" ht="58.5" customHeight="1" thickBot="1" x14ac:dyDescent="0.25">
      <c r="A83" s="93"/>
      <c r="B83" s="314" t="s">
        <v>111</v>
      </c>
      <c r="C83" s="333"/>
      <c r="D83" s="334"/>
      <c r="E83" s="445" t="s">
        <v>1501</v>
      </c>
      <c r="F83" s="446"/>
      <c r="G83" s="447"/>
      <c r="H83" s="93"/>
    </row>
    <row r="84" spans="1:8" ht="27" customHeight="1" thickBot="1" x14ac:dyDescent="0.25">
      <c r="A84" s="93"/>
      <c r="B84" s="26" t="s">
        <v>587</v>
      </c>
      <c r="C84" s="270" t="s">
        <v>858</v>
      </c>
      <c r="D84" s="271"/>
      <c r="E84" s="271"/>
      <c r="F84" s="271"/>
      <c r="G84" s="272"/>
      <c r="H84" s="93"/>
    </row>
    <row r="85" spans="1:8" ht="193.9" customHeight="1" thickBot="1" x14ac:dyDescent="0.25">
      <c r="A85" s="93"/>
      <c r="B85" s="565" t="s">
        <v>1337</v>
      </c>
      <c r="C85" s="566"/>
      <c r="D85" s="566"/>
      <c r="E85" s="566"/>
      <c r="F85" s="566"/>
      <c r="G85" s="567"/>
      <c r="H85" s="93"/>
    </row>
    <row r="86" spans="1:8" ht="125.25" customHeight="1" thickBot="1" x14ac:dyDescent="0.25">
      <c r="A86" s="93"/>
      <c r="B86" s="565" t="s">
        <v>1338</v>
      </c>
      <c r="C86" s="566"/>
      <c r="D86" s="566"/>
      <c r="E86" s="566"/>
      <c r="F86" s="566"/>
      <c r="G86" s="567"/>
      <c r="H86" s="93"/>
    </row>
    <row r="87" spans="1:8" ht="27" customHeight="1" thickBot="1" x14ac:dyDescent="0.25">
      <c r="A87" s="93"/>
      <c r="B87" s="96" t="s">
        <v>792</v>
      </c>
      <c r="C87" s="270" t="s">
        <v>116</v>
      </c>
      <c r="D87" s="271"/>
      <c r="E87" s="271"/>
      <c r="F87" s="271"/>
      <c r="G87" s="272"/>
      <c r="H87" s="93"/>
    </row>
    <row r="88" spans="1:8" ht="52.15" customHeight="1" x14ac:dyDescent="0.2">
      <c r="A88" s="93"/>
      <c r="B88" s="373" t="s">
        <v>1253</v>
      </c>
      <c r="C88" s="374"/>
      <c r="D88" s="374"/>
      <c r="E88" s="374"/>
      <c r="F88" s="374"/>
      <c r="G88" s="375"/>
      <c r="H88" s="93"/>
    </row>
    <row r="89" spans="1:8" ht="46.9" customHeight="1" thickBot="1" x14ac:dyDescent="0.25">
      <c r="A89" s="93"/>
      <c r="B89" s="524" t="s">
        <v>1469</v>
      </c>
      <c r="C89" s="525"/>
      <c r="D89" s="525"/>
      <c r="E89" s="525"/>
      <c r="F89" s="525"/>
      <c r="G89" s="526"/>
      <c r="H89" s="5"/>
    </row>
    <row r="90" spans="1:8" ht="27.75" customHeight="1" thickBot="1" x14ac:dyDescent="0.25">
      <c r="B90" s="25" t="s">
        <v>1000</v>
      </c>
      <c r="C90" s="425" t="s">
        <v>806</v>
      </c>
      <c r="D90" s="426"/>
      <c r="E90" s="426"/>
      <c r="F90" s="426"/>
      <c r="G90" s="427"/>
      <c r="H90" s="1"/>
    </row>
    <row r="91" spans="1:8" ht="93.75" customHeight="1" thickBot="1" x14ac:dyDescent="0.25">
      <c r="A91" s="58"/>
      <c r="B91" s="390" t="s">
        <v>932</v>
      </c>
      <c r="C91" s="391"/>
      <c r="D91" s="391"/>
      <c r="E91" s="391"/>
      <c r="F91" s="391"/>
      <c r="G91" s="392"/>
      <c r="H91" s="5"/>
    </row>
    <row r="92" spans="1:8" x14ac:dyDescent="0.2">
      <c r="B92" s="1" t="s">
        <v>790</v>
      </c>
      <c r="G92" s="4" t="str">
        <f>+'1. COND. BÁSICAS TRDM'!G212</f>
        <v>VERSIÓN:ENE 2025</v>
      </c>
    </row>
    <row r="93" spans="1:8" x14ac:dyDescent="0.2">
      <c r="B93" s="1"/>
    </row>
  </sheetData>
  <mergeCells count="142">
    <mergeCell ref="C90:G90"/>
    <mergeCell ref="B86:G86"/>
    <mergeCell ref="B91:G91"/>
    <mergeCell ref="C25:G25"/>
    <mergeCell ref="B26:G26"/>
    <mergeCell ref="H26:H27"/>
    <mergeCell ref="B27:G27"/>
    <mergeCell ref="C87:G87"/>
    <mergeCell ref="B88:G88"/>
    <mergeCell ref="B89:G89"/>
    <mergeCell ref="B82:D82"/>
    <mergeCell ref="E82:G82"/>
    <mergeCell ref="B83:D83"/>
    <mergeCell ref="E83:G83"/>
    <mergeCell ref="B78:D78"/>
    <mergeCell ref="E78:G78"/>
    <mergeCell ref="B67:D67"/>
    <mergeCell ref="E67:G67"/>
    <mergeCell ref="B68:D68"/>
    <mergeCell ref="E68:G68"/>
    <mergeCell ref="B69:D69"/>
    <mergeCell ref="C84:G84"/>
    <mergeCell ref="B85:G85"/>
    <mergeCell ref="E69:G69"/>
    <mergeCell ref="B64:D64"/>
    <mergeCell ref="E64:G64"/>
    <mergeCell ref="B65:D65"/>
    <mergeCell ref="E65:G65"/>
    <mergeCell ref="B66:D66"/>
    <mergeCell ref="E66:G66"/>
    <mergeCell ref="B77:D77"/>
    <mergeCell ref="E77:G77"/>
    <mergeCell ref="B70:D70"/>
    <mergeCell ref="E70:G70"/>
    <mergeCell ref="B72:D72"/>
    <mergeCell ref="E72:G72"/>
    <mergeCell ref="B73:D73"/>
    <mergeCell ref="E73:G73"/>
    <mergeCell ref="E74:G74"/>
    <mergeCell ref="B74:D76"/>
    <mergeCell ref="E75:G75"/>
    <mergeCell ref="E76:G76"/>
    <mergeCell ref="B71:D71"/>
    <mergeCell ref="E71:G71"/>
    <mergeCell ref="B61:D61"/>
    <mergeCell ref="E61:G61"/>
    <mergeCell ref="B62:D62"/>
    <mergeCell ref="E62:G62"/>
    <mergeCell ref="B63:D63"/>
    <mergeCell ref="E63:G63"/>
    <mergeCell ref="B53:D53"/>
    <mergeCell ref="E53:G53"/>
    <mergeCell ref="B55:D55"/>
    <mergeCell ref="E55:G55"/>
    <mergeCell ref="B58:D58"/>
    <mergeCell ref="E58:G58"/>
    <mergeCell ref="B60:D60"/>
    <mergeCell ref="E60:G60"/>
    <mergeCell ref="B57:D57"/>
    <mergeCell ref="E57:G57"/>
    <mergeCell ref="B59:D59"/>
    <mergeCell ref="E59:G59"/>
    <mergeCell ref="B54:D54"/>
    <mergeCell ref="E54:G54"/>
    <mergeCell ref="B56:D56"/>
    <mergeCell ref="E56:G56"/>
    <mergeCell ref="E49:G49"/>
    <mergeCell ref="B51:D51"/>
    <mergeCell ref="E51:G51"/>
    <mergeCell ref="B52:D52"/>
    <mergeCell ref="E52:G52"/>
    <mergeCell ref="B46:D46"/>
    <mergeCell ref="E46:G46"/>
    <mergeCell ref="B47:D47"/>
    <mergeCell ref="E47:G47"/>
    <mergeCell ref="B48:D48"/>
    <mergeCell ref="E48:G48"/>
    <mergeCell ref="B50:D50"/>
    <mergeCell ref="E50:G50"/>
    <mergeCell ref="B3:G3"/>
    <mergeCell ref="B4:G4"/>
    <mergeCell ref="B5:G5"/>
    <mergeCell ref="B6:G6"/>
    <mergeCell ref="B7:G7"/>
    <mergeCell ref="C8:G8"/>
    <mergeCell ref="C22:G22"/>
    <mergeCell ref="B23:G23"/>
    <mergeCell ref="C24:G24"/>
    <mergeCell ref="C20:G20"/>
    <mergeCell ref="B21:G21"/>
    <mergeCell ref="C15:E15"/>
    <mergeCell ref="F15:G15"/>
    <mergeCell ref="C16:G16"/>
    <mergeCell ref="B17:G17"/>
    <mergeCell ref="C18:G18"/>
    <mergeCell ref="B19:G19"/>
    <mergeCell ref="C9:E9"/>
    <mergeCell ref="C10:E10"/>
    <mergeCell ref="C11:E11"/>
    <mergeCell ref="C12:G12"/>
    <mergeCell ref="B13:G13"/>
    <mergeCell ref="C14:E14"/>
    <mergeCell ref="F14:G14"/>
    <mergeCell ref="C29:G29"/>
    <mergeCell ref="B28:G28"/>
    <mergeCell ref="B35:D35"/>
    <mergeCell ref="E35:G35"/>
    <mergeCell ref="B36:D36"/>
    <mergeCell ref="E36:G36"/>
    <mergeCell ref="C38:G38"/>
    <mergeCell ref="B32:D32"/>
    <mergeCell ref="E32:G32"/>
    <mergeCell ref="B33:D33"/>
    <mergeCell ref="E33:G33"/>
    <mergeCell ref="B34:D34"/>
    <mergeCell ref="E34:G34"/>
    <mergeCell ref="B37:D37"/>
    <mergeCell ref="E37:G37"/>
    <mergeCell ref="B79:D79"/>
    <mergeCell ref="E79:G79"/>
    <mergeCell ref="B80:D80"/>
    <mergeCell ref="E80:G80"/>
    <mergeCell ref="B81:D81"/>
    <mergeCell ref="E81:G81"/>
    <mergeCell ref="B30:G30"/>
    <mergeCell ref="B31:D31"/>
    <mergeCell ref="E31:G31"/>
    <mergeCell ref="B43:D43"/>
    <mergeCell ref="E43:G43"/>
    <mergeCell ref="B44:D44"/>
    <mergeCell ref="E44:G44"/>
    <mergeCell ref="B39:D39"/>
    <mergeCell ref="E39:G39"/>
    <mergeCell ref="B45:D45"/>
    <mergeCell ref="E45:G45"/>
    <mergeCell ref="B40:D40"/>
    <mergeCell ref="E40:G40"/>
    <mergeCell ref="B41:D41"/>
    <mergeCell ref="E41:G41"/>
    <mergeCell ref="B42:D42"/>
    <mergeCell ref="E42:G42"/>
    <mergeCell ref="B49:D49"/>
  </mergeCells>
  <pageMargins left="0.7" right="0.7" top="0.75" bottom="0.75" header="0.3" footer="0.3"/>
  <pageSetup scale="39" orientation="portrait" r:id="rId1"/>
  <rowBreaks count="2" manualBreakCount="2">
    <brk id="37" max="7" man="1"/>
    <brk id="68" max="7" man="1"/>
  </rowBreaks>
  <ignoredErrors>
    <ignoredError sqref="B12"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3:J145"/>
  <sheetViews>
    <sheetView showGridLines="0" topLeftCell="A39" zoomScale="80" zoomScaleNormal="80" zoomScaleSheetLayoutView="88" workbookViewId="0">
      <selection activeCell="E40" sqref="E40:G40"/>
    </sheetView>
  </sheetViews>
  <sheetFormatPr baseColWidth="10" defaultColWidth="11.5703125" defaultRowHeight="12.75" x14ac:dyDescent="0.2"/>
  <cols>
    <col min="1" max="1" width="10.7109375" style="23" customWidth="1"/>
    <col min="2" max="2" width="17" style="23" customWidth="1"/>
    <col min="3" max="3" width="25.140625" style="23" customWidth="1"/>
    <col min="4" max="4" width="31" style="23" customWidth="1"/>
    <col min="5" max="5" width="51" style="23" customWidth="1"/>
    <col min="6" max="6" width="13.85546875" style="23" customWidth="1"/>
    <col min="7" max="7" width="34.28515625" style="23" customWidth="1"/>
    <col min="8" max="8" width="38.7109375" style="2" customWidth="1"/>
    <col min="9" max="9" width="11.5703125" style="23"/>
    <col min="10" max="10" width="15.42578125" style="23" bestFit="1" customWidth="1"/>
    <col min="11" max="16384" width="11.5703125" style="23"/>
  </cols>
  <sheetData>
    <row r="3" spans="1:8" ht="13.5" thickBot="1" x14ac:dyDescent="0.25">
      <c r="A3" s="3"/>
      <c r="B3" s="19"/>
      <c r="C3" s="3"/>
      <c r="D3" s="3"/>
      <c r="E3" s="3"/>
      <c r="F3" s="3"/>
      <c r="G3" s="2"/>
      <c r="H3" s="3"/>
    </row>
    <row r="4" spans="1:8" ht="34.15" customHeight="1" x14ac:dyDescent="0.2">
      <c r="A4" s="3"/>
      <c r="B4" s="255" t="s">
        <v>961</v>
      </c>
      <c r="C4" s="256"/>
      <c r="D4" s="256"/>
      <c r="E4" s="256"/>
      <c r="F4" s="256"/>
      <c r="G4" s="257"/>
      <c r="H4" s="3"/>
    </row>
    <row r="5" spans="1:8" ht="28.15" customHeight="1" x14ac:dyDescent="0.2">
      <c r="A5" s="3"/>
      <c r="B5" s="258" t="s">
        <v>1258</v>
      </c>
      <c r="C5" s="259"/>
      <c r="D5" s="259"/>
      <c r="E5" s="259"/>
      <c r="F5" s="259"/>
      <c r="G5" s="260"/>
      <c r="H5" s="3"/>
    </row>
    <row r="6" spans="1:8" x14ac:dyDescent="0.2">
      <c r="A6" s="3"/>
      <c r="B6" s="261" t="s">
        <v>0</v>
      </c>
      <c r="C6" s="262"/>
      <c r="D6" s="262"/>
      <c r="E6" s="262"/>
      <c r="F6" s="262"/>
      <c r="G6" s="263"/>
      <c r="H6" s="3"/>
    </row>
    <row r="7" spans="1:8" ht="36" customHeight="1" thickBot="1" x14ac:dyDescent="0.25">
      <c r="A7" s="3"/>
      <c r="B7" s="264"/>
      <c r="C7" s="265"/>
      <c r="D7" s="265"/>
      <c r="E7" s="265"/>
      <c r="F7" s="265"/>
      <c r="G7" s="266"/>
      <c r="H7" s="3"/>
    </row>
    <row r="8" spans="1:8" ht="35.25" customHeight="1" thickBot="1" x14ac:dyDescent="0.25">
      <c r="A8" s="3"/>
      <c r="B8" s="267" t="s">
        <v>1002</v>
      </c>
      <c r="C8" s="268"/>
      <c r="D8" s="268"/>
      <c r="E8" s="268"/>
      <c r="F8" s="268"/>
      <c r="G8" s="269"/>
      <c r="H8" s="3"/>
    </row>
    <row r="9" spans="1:8" ht="30" customHeight="1" thickBot="1" x14ac:dyDescent="0.25">
      <c r="A9" s="3"/>
      <c r="B9" s="25" t="s">
        <v>370</v>
      </c>
      <c r="C9" s="270" t="s">
        <v>3</v>
      </c>
      <c r="D9" s="271"/>
      <c r="E9" s="271"/>
      <c r="F9" s="271"/>
      <c r="G9" s="272"/>
      <c r="H9" s="3"/>
    </row>
    <row r="10" spans="1:8" ht="30" customHeight="1" x14ac:dyDescent="0.2">
      <c r="A10" s="3"/>
      <c r="B10" s="27" t="s">
        <v>4</v>
      </c>
      <c r="C10" s="537" t="str">
        <f>+B4</f>
        <v>MUNICIPIO DE CHÍA</v>
      </c>
      <c r="D10" s="537"/>
      <c r="E10" s="538"/>
      <c r="F10" s="62" t="s">
        <v>5</v>
      </c>
      <c r="G10" s="29" t="str">
        <f>+'1. COND. BÁSICAS TRDM'!G10</f>
        <v>899.999.172-8</v>
      </c>
      <c r="H10" s="3"/>
    </row>
    <row r="11" spans="1:8" ht="30" customHeight="1" x14ac:dyDescent="0.2">
      <c r="A11" s="3"/>
      <c r="B11" s="30" t="s">
        <v>6</v>
      </c>
      <c r="C11" s="539" t="str">
        <f>+C10</f>
        <v>MUNICIPIO DE CHÍA</v>
      </c>
      <c r="D11" s="539"/>
      <c r="E11" s="540"/>
      <c r="F11" s="28" t="s">
        <v>5</v>
      </c>
      <c r="G11" s="29" t="str">
        <f>G10</f>
        <v>899.999.172-8</v>
      </c>
      <c r="H11" s="3"/>
    </row>
    <row r="12" spans="1:8" ht="30" customHeight="1" thickBot="1" x14ac:dyDescent="0.25">
      <c r="A12" s="3"/>
      <c r="B12" s="30" t="s">
        <v>7</v>
      </c>
      <c r="C12" s="539" t="s">
        <v>1003</v>
      </c>
      <c r="D12" s="539"/>
      <c r="E12" s="540"/>
      <c r="F12" s="31" t="s">
        <v>5</v>
      </c>
      <c r="G12" s="29"/>
      <c r="H12" s="3"/>
    </row>
    <row r="13" spans="1:8" ht="30" customHeight="1" x14ac:dyDescent="0.2">
      <c r="A13" s="3"/>
      <c r="B13" s="33">
        <v>6.2</v>
      </c>
      <c r="C13" s="230" t="s">
        <v>9</v>
      </c>
      <c r="D13" s="231"/>
      <c r="E13" s="231"/>
      <c r="F13" s="231"/>
      <c r="G13" s="285"/>
      <c r="H13" s="3"/>
    </row>
    <row r="14" spans="1:8" ht="61.5" customHeight="1" thickBot="1" x14ac:dyDescent="0.25">
      <c r="A14" s="104"/>
      <c r="B14" s="607" t="s">
        <v>708</v>
      </c>
      <c r="C14" s="608"/>
      <c r="D14" s="608"/>
      <c r="E14" s="608"/>
      <c r="F14" s="609"/>
      <c r="G14" s="610"/>
      <c r="H14" s="104"/>
    </row>
    <row r="15" spans="1:8" ht="25.15" customHeight="1" thickBot="1" x14ac:dyDescent="0.25">
      <c r="A15" s="104"/>
      <c r="B15" s="25" t="s">
        <v>371</v>
      </c>
      <c r="C15" s="270" t="s">
        <v>492</v>
      </c>
      <c r="D15" s="271"/>
      <c r="E15" s="271"/>
      <c r="F15" s="271"/>
      <c r="G15" s="272"/>
      <c r="H15" s="104"/>
    </row>
    <row r="16" spans="1:8" ht="35.450000000000003" customHeight="1" thickBot="1" x14ac:dyDescent="0.25">
      <c r="A16" s="104"/>
      <c r="B16" s="577" t="s">
        <v>1339</v>
      </c>
      <c r="C16" s="577"/>
      <c r="D16" s="577"/>
      <c r="E16" s="577"/>
      <c r="F16" s="577"/>
      <c r="G16" s="577"/>
      <c r="H16" s="104"/>
    </row>
    <row r="17" spans="1:10" ht="36.6" customHeight="1" thickBot="1" x14ac:dyDescent="0.25">
      <c r="A17" s="45"/>
      <c r="B17" s="86" t="s">
        <v>137</v>
      </c>
      <c r="C17" s="568" t="s">
        <v>1263</v>
      </c>
      <c r="D17" s="569"/>
      <c r="E17" s="569"/>
      <c r="F17" s="569"/>
      <c r="G17" s="570"/>
      <c r="H17" s="104"/>
    </row>
    <row r="18" spans="1:10" ht="30" customHeight="1" x14ac:dyDescent="0.2">
      <c r="A18" s="104"/>
      <c r="B18" s="32" t="s">
        <v>372</v>
      </c>
      <c r="C18" s="324" t="s">
        <v>1135</v>
      </c>
      <c r="D18" s="325"/>
      <c r="E18" s="325"/>
      <c r="F18" s="325"/>
      <c r="G18" s="326"/>
      <c r="H18" s="104"/>
    </row>
    <row r="19" spans="1:10" ht="44.45" customHeight="1" thickBot="1" x14ac:dyDescent="0.25">
      <c r="A19" s="40"/>
      <c r="B19" s="327" t="s">
        <v>1174</v>
      </c>
      <c r="C19" s="328"/>
      <c r="D19" s="328"/>
      <c r="E19" s="328"/>
      <c r="F19" s="328"/>
      <c r="G19" s="329"/>
      <c r="H19" s="261"/>
    </row>
    <row r="20" spans="1:10" ht="31.9" customHeight="1" thickTop="1" x14ac:dyDescent="0.2">
      <c r="A20" s="41"/>
      <c r="B20" s="279" t="s">
        <v>1175</v>
      </c>
      <c r="C20" s="280"/>
      <c r="D20" s="280"/>
      <c r="E20" s="280"/>
      <c r="F20" s="280"/>
      <c r="G20" s="281"/>
      <c r="H20" s="261"/>
    </row>
    <row r="21" spans="1:10" ht="38.25" customHeight="1" thickBot="1" x14ac:dyDescent="0.25">
      <c r="A21" s="40"/>
      <c r="B21" s="279" t="s">
        <v>914</v>
      </c>
      <c r="C21" s="280"/>
      <c r="D21" s="280"/>
      <c r="E21" s="280"/>
      <c r="F21" s="280"/>
      <c r="G21" s="281"/>
      <c r="H21" s="24"/>
    </row>
    <row r="22" spans="1:10" ht="31.15" customHeight="1" thickBot="1" x14ac:dyDescent="0.25">
      <c r="A22" s="104"/>
      <c r="B22" s="25" t="s">
        <v>373</v>
      </c>
      <c r="C22" s="270" t="s">
        <v>221</v>
      </c>
      <c r="D22" s="271"/>
      <c r="E22" s="271"/>
      <c r="F22" s="271"/>
      <c r="G22" s="272"/>
      <c r="H22" s="104"/>
    </row>
    <row r="23" spans="1:10" ht="282.75" customHeight="1" x14ac:dyDescent="0.2">
      <c r="A23" s="104"/>
      <c r="B23" s="611" t="s">
        <v>1340</v>
      </c>
      <c r="C23" s="612"/>
      <c r="D23" s="613"/>
      <c r="E23" s="374" t="s">
        <v>903</v>
      </c>
      <c r="F23" s="620"/>
      <c r="G23" s="621"/>
      <c r="H23" s="104"/>
    </row>
    <row r="24" spans="1:10" ht="83.45" customHeight="1" x14ac:dyDescent="0.2">
      <c r="A24" s="104"/>
      <c r="B24" s="614"/>
      <c r="C24" s="615"/>
      <c r="D24" s="616"/>
      <c r="E24" s="105" t="s">
        <v>493</v>
      </c>
      <c r="F24" s="622" t="s">
        <v>494</v>
      </c>
      <c r="G24" s="623"/>
      <c r="H24" s="104"/>
    </row>
    <row r="25" spans="1:10" ht="33" customHeight="1" x14ac:dyDescent="0.2">
      <c r="A25" s="104"/>
      <c r="B25" s="614"/>
      <c r="C25" s="615"/>
      <c r="D25" s="616"/>
      <c r="E25" s="106" t="s">
        <v>495</v>
      </c>
      <c r="F25" s="624">
        <v>1000000000</v>
      </c>
      <c r="G25" s="625"/>
      <c r="H25" s="107"/>
    </row>
    <row r="26" spans="1:10" ht="33" customHeight="1" x14ac:dyDescent="0.2">
      <c r="A26" s="104"/>
      <c r="B26" s="614"/>
      <c r="C26" s="615"/>
      <c r="D26" s="616"/>
      <c r="E26" s="106" t="s">
        <v>496</v>
      </c>
      <c r="F26" s="624">
        <v>1000000000</v>
      </c>
      <c r="G26" s="625"/>
      <c r="H26" s="107"/>
      <c r="J26" s="108"/>
    </row>
    <row r="27" spans="1:10" ht="33" customHeight="1" x14ac:dyDescent="0.2">
      <c r="A27" s="104"/>
      <c r="B27" s="614"/>
      <c r="C27" s="615"/>
      <c r="D27" s="616"/>
      <c r="E27" s="106" t="s">
        <v>497</v>
      </c>
      <c r="F27" s="624">
        <f>F26*2</f>
        <v>2000000000</v>
      </c>
      <c r="G27" s="625"/>
      <c r="H27" s="109"/>
    </row>
    <row r="28" spans="1:10" ht="33" customHeight="1" x14ac:dyDescent="0.2">
      <c r="A28" s="104"/>
      <c r="B28" s="614"/>
      <c r="C28" s="615"/>
      <c r="D28" s="616"/>
      <c r="E28" s="110" t="s">
        <v>498</v>
      </c>
      <c r="F28" s="624">
        <f>F27+F26</f>
        <v>3000000000</v>
      </c>
      <c r="G28" s="625"/>
      <c r="H28" s="109"/>
    </row>
    <row r="29" spans="1:10" ht="48" customHeight="1" x14ac:dyDescent="0.2">
      <c r="A29" s="104"/>
      <c r="B29" s="617"/>
      <c r="C29" s="618"/>
      <c r="D29" s="619"/>
      <c r="E29" s="242" t="s">
        <v>1341</v>
      </c>
      <c r="F29" s="242"/>
      <c r="G29" s="243"/>
      <c r="H29" s="104"/>
    </row>
    <row r="30" spans="1:10" ht="84.6" customHeight="1" x14ac:dyDescent="0.2">
      <c r="A30" s="104"/>
      <c r="B30" s="336" t="s">
        <v>1342</v>
      </c>
      <c r="C30" s="626"/>
      <c r="D30" s="627"/>
      <c r="E30" s="339" t="s">
        <v>1343</v>
      </c>
      <c r="F30" s="340"/>
      <c r="G30" s="341"/>
      <c r="H30" s="104"/>
    </row>
    <row r="31" spans="1:10" ht="126" customHeight="1" x14ac:dyDescent="0.2">
      <c r="A31" s="104"/>
      <c r="B31" s="314" t="s">
        <v>1344</v>
      </c>
      <c r="C31" s="333"/>
      <c r="D31" s="334"/>
      <c r="E31" s="241" t="s">
        <v>1345</v>
      </c>
      <c r="F31" s="242"/>
      <c r="G31" s="243"/>
      <c r="H31" s="104"/>
    </row>
    <row r="32" spans="1:10" ht="76.150000000000006" customHeight="1" x14ac:dyDescent="0.2">
      <c r="A32" s="104"/>
      <c r="B32" s="314" t="s">
        <v>1346</v>
      </c>
      <c r="C32" s="333"/>
      <c r="D32" s="334"/>
      <c r="E32" s="241" t="s">
        <v>499</v>
      </c>
      <c r="F32" s="242"/>
      <c r="G32" s="243"/>
      <c r="H32" s="104"/>
    </row>
    <row r="33" spans="1:8" ht="92.45" customHeight="1" x14ac:dyDescent="0.2">
      <c r="A33" s="104"/>
      <c r="B33" s="314" t="s">
        <v>1347</v>
      </c>
      <c r="C33" s="333"/>
      <c r="D33" s="334"/>
      <c r="E33" s="241" t="s">
        <v>500</v>
      </c>
      <c r="F33" s="242"/>
      <c r="G33" s="243"/>
      <c r="H33" s="104"/>
    </row>
    <row r="34" spans="1:8" ht="98.45" customHeight="1" x14ac:dyDescent="0.2">
      <c r="A34" s="104"/>
      <c r="B34" s="314" t="s">
        <v>501</v>
      </c>
      <c r="C34" s="333"/>
      <c r="D34" s="334"/>
      <c r="E34" s="241" t="s">
        <v>502</v>
      </c>
      <c r="F34" s="242"/>
      <c r="G34" s="243"/>
      <c r="H34" s="104"/>
    </row>
    <row r="35" spans="1:8" ht="70.150000000000006" customHeight="1" thickBot="1" x14ac:dyDescent="0.25">
      <c r="A35" s="104"/>
      <c r="B35" s="314" t="s">
        <v>503</v>
      </c>
      <c r="C35" s="333"/>
      <c r="D35" s="334"/>
      <c r="E35" s="241" t="s">
        <v>504</v>
      </c>
      <c r="F35" s="242"/>
      <c r="G35" s="243"/>
      <c r="H35" s="104"/>
    </row>
    <row r="36" spans="1:8" ht="29.45" customHeight="1" thickBot="1" x14ac:dyDescent="0.25">
      <c r="A36" s="104"/>
      <c r="B36" s="25" t="s">
        <v>374</v>
      </c>
      <c r="C36" s="270" t="s">
        <v>505</v>
      </c>
      <c r="D36" s="271"/>
      <c r="E36" s="271"/>
      <c r="F36" s="271"/>
      <c r="G36" s="272"/>
      <c r="H36" s="104"/>
    </row>
    <row r="37" spans="1:8" ht="34.9" customHeight="1" x14ac:dyDescent="0.2">
      <c r="A37" s="104"/>
      <c r="B37" s="603" t="s">
        <v>506</v>
      </c>
      <c r="C37" s="604"/>
      <c r="D37" s="605"/>
      <c r="E37" s="606" t="s">
        <v>715</v>
      </c>
      <c r="F37" s="374"/>
      <c r="G37" s="375"/>
      <c r="H37" s="104"/>
    </row>
    <row r="38" spans="1:8" ht="108.6" customHeight="1" x14ac:dyDescent="0.2">
      <c r="A38" s="104"/>
      <c r="B38" s="314" t="s">
        <v>507</v>
      </c>
      <c r="C38" s="333"/>
      <c r="D38" s="334"/>
      <c r="E38" s="241" t="s">
        <v>716</v>
      </c>
      <c r="F38" s="242"/>
      <c r="G38" s="243"/>
      <c r="H38" s="104"/>
    </row>
    <row r="39" spans="1:8" ht="213.75" customHeight="1" x14ac:dyDescent="0.2">
      <c r="A39" s="104"/>
      <c r="B39" s="361" t="s">
        <v>1532</v>
      </c>
      <c r="C39" s="362"/>
      <c r="D39" s="363"/>
      <c r="E39" s="384" t="s">
        <v>1533</v>
      </c>
      <c r="F39" s="385"/>
      <c r="G39" s="386"/>
      <c r="H39" s="104"/>
    </row>
    <row r="40" spans="1:8" ht="177" customHeight="1" x14ac:dyDescent="0.2">
      <c r="A40" s="104"/>
      <c r="B40" s="314" t="s">
        <v>508</v>
      </c>
      <c r="C40" s="333"/>
      <c r="D40" s="334"/>
      <c r="E40" s="384" t="s">
        <v>1530</v>
      </c>
      <c r="F40" s="385"/>
      <c r="G40" s="386"/>
      <c r="H40" s="104"/>
    </row>
    <row r="41" spans="1:8" ht="133.15" customHeight="1" x14ac:dyDescent="0.2">
      <c r="A41" s="104"/>
      <c r="B41" s="367" t="s">
        <v>1348</v>
      </c>
      <c r="C41" s="368"/>
      <c r="D41" s="369"/>
      <c r="E41" s="241" t="s">
        <v>509</v>
      </c>
      <c r="F41" s="242"/>
      <c r="G41" s="243"/>
      <c r="H41" s="104"/>
    </row>
    <row r="42" spans="1:8" ht="194.25" customHeight="1" x14ac:dyDescent="0.2">
      <c r="A42" s="104"/>
      <c r="B42" s="361" t="s">
        <v>1531</v>
      </c>
      <c r="C42" s="362"/>
      <c r="D42" s="363"/>
      <c r="E42" s="384" t="s">
        <v>1534</v>
      </c>
      <c r="F42" s="385"/>
      <c r="G42" s="386"/>
      <c r="H42" s="111"/>
    </row>
    <row r="43" spans="1:8" ht="102.75" customHeight="1" x14ac:dyDescent="0.2">
      <c r="A43" s="104"/>
      <c r="B43" s="314" t="s">
        <v>510</v>
      </c>
      <c r="C43" s="333"/>
      <c r="D43" s="334"/>
      <c r="E43" s="241" t="s">
        <v>717</v>
      </c>
      <c r="F43" s="242"/>
      <c r="G43" s="243"/>
      <c r="H43" s="104"/>
    </row>
    <row r="44" spans="1:8" ht="224.45" customHeight="1" x14ac:dyDescent="0.2">
      <c r="A44" s="104"/>
      <c r="B44" s="354" t="s">
        <v>511</v>
      </c>
      <c r="C44" s="355"/>
      <c r="D44" s="355"/>
      <c r="E44" s="241" t="s">
        <v>1349</v>
      </c>
      <c r="F44" s="242"/>
      <c r="G44" s="243"/>
      <c r="H44" s="104"/>
    </row>
    <row r="45" spans="1:8" ht="27" customHeight="1" x14ac:dyDescent="0.2">
      <c r="A45" s="104"/>
      <c r="B45" s="350"/>
      <c r="C45" s="351"/>
      <c r="D45" s="351"/>
      <c r="E45" s="628" t="s">
        <v>512</v>
      </c>
      <c r="F45" s="629"/>
      <c r="G45" s="630"/>
      <c r="H45" s="104"/>
    </row>
    <row r="46" spans="1:8" x14ac:dyDescent="0.2">
      <c r="A46" s="104"/>
      <c r="B46" s="350"/>
      <c r="C46" s="351"/>
      <c r="D46" s="351"/>
      <c r="E46" s="631" t="s">
        <v>513</v>
      </c>
      <c r="F46" s="633" t="s">
        <v>514</v>
      </c>
      <c r="G46" s="630"/>
      <c r="H46" s="104"/>
    </row>
    <row r="47" spans="1:8" ht="24" customHeight="1" x14ac:dyDescent="0.2">
      <c r="A47" s="104"/>
      <c r="B47" s="350"/>
      <c r="C47" s="351"/>
      <c r="D47" s="351"/>
      <c r="E47" s="632"/>
      <c r="F47" s="6" t="s">
        <v>515</v>
      </c>
      <c r="G47" s="7" t="s">
        <v>516</v>
      </c>
      <c r="H47" s="104"/>
    </row>
    <row r="48" spans="1:8" ht="24.6" customHeight="1" x14ac:dyDescent="0.2">
      <c r="A48" s="104"/>
      <c r="B48" s="350"/>
      <c r="C48" s="351"/>
      <c r="D48" s="351"/>
      <c r="E48" s="8" t="s">
        <v>517</v>
      </c>
      <c r="F48" s="9" t="s">
        <v>518</v>
      </c>
      <c r="G48" s="10" t="s">
        <v>519</v>
      </c>
      <c r="H48" s="104"/>
    </row>
    <row r="49" spans="1:8" ht="31.15" customHeight="1" x14ac:dyDescent="0.2">
      <c r="A49" s="104"/>
      <c r="B49" s="350"/>
      <c r="C49" s="351"/>
      <c r="D49" s="351"/>
      <c r="E49" s="22" t="s">
        <v>1141</v>
      </c>
      <c r="F49" s="9" t="s">
        <v>520</v>
      </c>
      <c r="G49" s="10" t="s">
        <v>518</v>
      </c>
      <c r="H49" s="104"/>
    </row>
    <row r="50" spans="1:8" ht="22.15" customHeight="1" x14ac:dyDescent="0.2">
      <c r="A50" s="104"/>
      <c r="B50" s="350"/>
      <c r="C50" s="351"/>
      <c r="D50" s="351"/>
      <c r="E50" s="8" t="s">
        <v>521</v>
      </c>
      <c r="F50" s="9" t="s">
        <v>522</v>
      </c>
      <c r="G50" s="10" t="s">
        <v>523</v>
      </c>
      <c r="H50" s="104"/>
    </row>
    <row r="51" spans="1:8" x14ac:dyDescent="0.2">
      <c r="A51" s="104"/>
      <c r="B51" s="350"/>
      <c r="C51" s="351"/>
      <c r="D51" s="351"/>
      <c r="E51" s="8" t="s">
        <v>524</v>
      </c>
      <c r="F51" s="9" t="s">
        <v>525</v>
      </c>
      <c r="G51" s="10" t="s">
        <v>526</v>
      </c>
      <c r="H51" s="104"/>
    </row>
    <row r="52" spans="1:8" x14ac:dyDescent="0.2">
      <c r="A52" s="104"/>
      <c r="B52" s="350"/>
      <c r="C52" s="351"/>
      <c r="D52" s="351"/>
      <c r="E52" s="8" t="s">
        <v>527</v>
      </c>
      <c r="F52" s="9" t="s">
        <v>519</v>
      </c>
      <c r="G52" s="10" t="s">
        <v>528</v>
      </c>
      <c r="H52" s="104"/>
    </row>
    <row r="53" spans="1:8" x14ac:dyDescent="0.2">
      <c r="A53" s="104"/>
      <c r="B53" s="350"/>
      <c r="C53" s="351"/>
      <c r="D53" s="351"/>
      <c r="E53" s="8" t="s">
        <v>529</v>
      </c>
      <c r="F53" s="9" t="s">
        <v>530</v>
      </c>
      <c r="G53" s="10" t="s">
        <v>531</v>
      </c>
      <c r="H53" s="104"/>
    </row>
    <row r="54" spans="1:8" ht="30.75" customHeight="1" x14ac:dyDescent="0.2">
      <c r="A54" s="104"/>
      <c r="B54" s="350"/>
      <c r="C54" s="351"/>
      <c r="D54" s="351"/>
      <c r="E54" s="22" t="s">
        <v>532</v>
      </c>
      <c r="F54" s="9" t="s">
        <v>531</v>
      </c>
      <c r="G54" s="10" t="s">
        <v>533</v>
      </c>
      <c r="H54" s="104"/>
    </row>
    <row r="55" spans="1:8" x14ac:dyDescent="0.2">
      <c r="A55" s="104"/>
      <c r="B55" s="350"/>
      <c r="C55" s="351"/>
      <c r="D55" s="351"/>
      <c r="E55" s="8" t="s">
        <v>534</v>
      </c>
      <c r="F55" s="9" t="s">
        <v>528</v>
      </c>
      <c r="G55" s="10" t="s">
        <v>535</v>
      </c>
      <c r="H55" s="104"/>
    </row>
    <row r="56" spans="1:8" ht="13.5" thickBot="1" x14ac:dyDescent="0.25">
      <c r="A56" s="104"/>
      <c r="B56" s="352"/>
      <c r="C56" s="353"/>
      <c r="D56" s="353"/>
      <c r="E56" s="11" t="s">
        <v>536</v>
      </c>
      <c r="F56" s="12" t="s">
        <v>537</v>
      </c>
      <c r="G56" s="13" t="s">
        <v>537</v>
      </c>
      <c r="H56" s="104"/>
    </row>
    <row r="57" spans="1:8" ht="295.5" customHeight="1" x14ac:dyDescent="0.2">
      <c r="A57" s="104"/>
      <c r="B57" s="354" t="s">
        <v>538</v>
      </c>
      <c r="C57" s="355"/>
      <c r="D57" s="355"/>
      <c r="E57" s="241" t="s">
        <v>1350</v>
      </c>
      <c r="F57" s="242"/>
      <c r="G57" s="243"/>
      <c r="H57" s="104"/>
    </row>
    <row r="58" spans="1:8" ht="24" customHeight="1" x14ac:dyDescent="0.2">
      <c r="A58" s="104"/>
      <c r="B58" s="350"/>
      <c r="C58" s="351"/>
      <c r="D58" s="351"/>
      <c r="E58" s="628" t="s">
        <v>539</v>
      </c>
      <c r="F58" s="629"/>
      <c r="G58" s="630"/>
      <c r="H58" s="112"/>
    </row>
    <row r="59" spans="1:8" ht="19.899999999999999" customHeight="1" x14ac:dyDescent="0.2">
      <c r="A59" s="104"/>
      <c r="B59" s="350"/>
      <c r="C59" s="351"/>
      <c r="D59" s="351"/>
      <c r="E59" s="14" t="s">
        <v>513</v>
      </c>
      <c r="F59" s="633" t="s">
        <v>540</v>
      </c>
      <c r="G59" s="630"/>
      <c r="H59" s="112"/>
    </row>
    <row r="60" spans="1:8" ht="34.9" customHeight="1" x14ac:dyDescent="0.2">
      <c r="A60" s="104"/>
      <c r="B60" s="350"/>
      <c r="C60" s="351"/>
      <c r="D60" s="351"/>
      <c r="E60" s="15" t="s">
        <v>541</v>
      </c>
      <c r="F60" s="634" t="s">
        <v>542</v>
      </c>
      <c r="G60" s="635"/>
      <c r="H60" s="104"/>
    </row>
    <row r="61" spans="1:8" ht="33" customHeight="1" x14ac:dyDescent="0.2">
      <c r="A61" s="104"/>
      <c r="B61" s="350"/>
      <c r="C61" s="351"/>
      <c r="D61" s="351"/>
      <c r="E61" s="16" t="s">
        <v>1142</v>
      </c>
      <c r="F61" s="634" t="s">
        <v>543</v>
      </c>
      <c r="G61" s="635"/>
      <c r="H61" s="104"/>
    </row>
    <row r="62" spans="1:8" ht="44.45" customHeight="1" x14ac:dyDescent="0.2">
      <c r="A62" s="104"/>
      <c r="B62" s="350"/>
      <c r="C62" s="351"/>
      <c r="D62" s="351"/>
      <c r="E62" s="15" t="s">
        <v>544</v>
      </c>
      <c r="F62" s="208" t="s">
        <v>545</v>
      </c>
      <c r="G62" s="636"/>
      <c r="H62" s="104"/>
    </row>
    <row r="63" spans="1:8" ht="33" customHeight="1" x14ac:dyDescent="0.2">
      <c r="A63" s="104"/>
      <c r="B63" s="350"/>
      <c r="C63" s="351"/>
      <c r="D63" s="351"/>
      <c r="E63" s="15" t="s">
        <v>546</v>
      </c>
      <c r="F63" s="634" t="s">
        <v>547</v>
      </c>
      <c r="G63" s="635"/>
      <c r="H63" s="104"/>
    </row>
    <row r="64" spans="1:8" ht="28.15" customHeight="1" x14ac:dyDescent="0.2">
      <c r="A64" s="104"/>
      <c r="B64" s="350"/>
      <c r="C64" s="351"/>
      <c r="D64" s="351"/>
      <c r="E64" s="15" t="s">
        <v>548</v>
      </c>
      <c r="F64" s="634" t="s">
        <v>547</v>
      </c>
      <c r="G64" s="635"/>
      <c r="H64" s="104"/>
    </row>
    <row r="65" spans="1:8" ht="327" customHeight="1" x14ac:dyDescent="0.2">
      <c r="A65" s="104"/>
      <c r="B65" s="354" t="s">
        <v>549</v>
      </c>
      <c r="C65" s="355"/>
      <c r="D65" s="355"/>
      <c r="E65" s="241" t="s">
        <v>1351</v>
      </c>
      <c r="F65" s="242"/>
      <c r="G65" s="243"/>
      <c r="H65" s="104"/>
    </row>
    <row r="66" spans="1:8" ht="20.45" customHeight="1" x14ac:dyDescent="0.2">
      <c r="A66" s="104"/>
      <c r="B66" s="350"/>
      <c r="C66" s="351"/>
      <c r="D66" s="351"/>
      <c r="E66" s="628" t="s">
        <v>550</v>
      </c>
      <c r="F66" s="629"/>
      <c r="G66" s="630"/>
      <c r="H66" s="104"/>
    </row>
    <row r="67" spans="1:8" ht="26.45" customHeight="1" x14ac:dyDescent="0.2">
      <c r="A67" s="104"/>
      <c r="B67" s="350"/>
      <c r="C67" s="351"/>
      <c r="D67" s="351"/>
      <c r="E67" s="14" t="s">
        <v>513</v>
      </c>
      <c r="F67" s="633" t="s">
        <v>540</v>
      </c>
      <c r="G67" s="630"/>
      <c r="H67" s="104"/>
    </row>
    <row r="68" spans="1:8" ht="66.75" customHeight="1" x14ac:dyDescent="0.2">
      <c r="A68" s="104"/>
      <c r="B68" s="350"/>
      <c r="C68" s="351"/>
      <c r="D68" s="351"/>
      <c r="E68" s="16" t="s">
        <v>902</v>
      </c>
      <c r="F68" s="208" t="s">
        <v>545</v>
      </c>
      <c r="G68" s="636"/>
      <c r="H68" s="104"/>
    </row>
    <row r="69" spans="1:8" ht="36.6" customHeight="1" x14ac:dyDescent="0.2">
      <c r="A69" s="104"/>
      <c r="B69" s="350"/>
      <c r="C69" s="351"/>
      <c r="D69" s="351"/>
      <c r="E69" s="16" t="s">
        <v>1142</v>
      </c>
      <c r="F69" s="634" t="s">
        <v>543</v>
      </c>
      <c r="G69" s="635"/>
      <c r="H69" s="104"/>
    </row>
    <row r="70" spans="1:8" ht="43.15" customHeight="1" x14ac:dyDescent="0.2">
      <c r="A70" s="104"/>
      <c r="B70" s="350"/>
      <c r="C70" s="351"/>
      <c r="D70" s="351"/>
      <c r="E70" s="15" t="s">
        <v>546</v>
      </c>
      <c r="F70" s="634" t="s">
        <v>547</v>
      </c>
      <c r="G70" s="635"/>
      <c r="H70" s="104"/>
    </row>
    <row r="71" spans="1:8" ht="47.45" customHeight="1" thickBot="1" x14ac:dyDescent="0.25">
      <c r="A71" s="104"/>
      <c r="B71" s="352"/>
      <c r="C71" s="353"/>
      <c r="D71" s="353"/>
      <c r="E71" s="113" t="s">
        <v>548</v>
      </c>
      <c r="F71" s="640" t="s">
        <v>547</v>
      </c>
      <c r="G71" s="641"/>
      <c r="H71" s="104"/>
    </row>
    <row r="72" spans="1:8" ht="59.25" customHeight="1" x14ac:dyDescent="0.2">
      <c r="A72" s="104"/>
      <c r="B72" s="314" t="s">
        <v>551</v>
      </c>
      <c r="C72" s="315"/>
      <c r="D72" s="316"/>
      <c r="E72" s="241" t="s">
        <v>552</v>
      </c>
      <c r="F72" s="242"/>
      <c r="G72" s="243"/>
      <c r="H72" s="104"/>
    </row>
    <row r="73" spans="1:8" ht="61.15" customHeight="1" thickBot="1" x14ac:dyDescent="0.25">
      <c r="A73" s="104"/>
      <c r="B73" s="314" t="s">
        <v>47</v>
      </c>
      <c r="C73" s="315"/>
      <c r="D73" s="316"/>
      <c r="E73" s="241" t="s">
        <v>241</v>
      </c>
      <c r="F73" s="242"/>
      <c r="G73" s="243"/>
      <c r="H73" s="104"/>
    </row>
    <row r="74" spans="1:8" ht="24.75" customHeight="1" thickBot="1" x14ac:dyDescent="0.25">
      <c r="A74" s="104"/>
      <c r="B74" s="25" t="s">
        <v>375</v>
      </c>
      <c r="C74" s="270" t="s">
        <v>49</v>
      </c>
      <c r="D74" s="271"/>
      <c r="E74" s="271"/>
      <c r="F74" s="271"/>
      <c r="G74" s="272"/>
      <c r="H74" s="104"/>
    </row>
    <row r="75" spans="1:8" ht="174.75" customHeight="1" x14ac:dyDescent="0.2">
      <c r="A75" s="104"/>
      <c r="B75" s="637" t="s">
        <v>1327</v>
      </c>
      <c r="C75" s="638"/>
      <c r="D75" s="639"/>
      <c r="E75" s="339" t="s">
        <v>1328</v>
      </c>
      <c r="F75" s="340"/>
      <c r="G75" s="341"/>
      <c r="H75" s="104"/>
    </row>
    <row r="76" spans="1:8" ht="141" customHeight="1" x14ac:dyDescent="0.2">
      <c r="A76" s="104"/>
      <c r="B76" s="314" t="s">
        <v>1352</v>
      </c>
      <c r="C76" s="333"/>
      <c r="D76" s="334"/>
      <c r="E76" s="241" t="s">
        <v>1210</v>
      </c>
      <c r="F76" s="242"/>
      <c r="G76" s="243"/>
      <c r="H76" s="104"/>
    </row>
    <row r="77" spans="1:8" ht="61.5" customHeight="1" x14ac:dyDescent="0.2">
      <c r="A77" s="104"/>
      <c r="B77" s="601" t="s">
        <v>1312</v>
      </c>
      <c r="C77" s="642"/>
      <c r="D77" s="643"/>
      <c r="E77" s="241" t="s">
        <v>149</v>
      </c>
      <c r="F77" s="242"/>
      <c r="G77" s="243"/>
      <c r="H77" s="104"/>
    </row>
    <row r="78" spans="1:8" ht="53.25" customHeight="1" x14ac:dyDescent="0.2">
      <c r="A78" s="104"/>
      <c r="B78" s="314" t="s">
        <v>240</v>
      </c>
      <c r="C78" s="333"/>
      <c r="D78" s="334"/>
      <c r="E78" s="241" t="s">
        <v>65</v>
      </c>
      <c r="F78" s="242"/>
      <c r="G78" s="243"/>
      <c r="H78" s="104"/>
    </row>
    <row r="79" spans="1:8" ht="88.9" customHeight="1" x14ac:dyDescent="0.2">
      <c r="A79" s="104"/>
      <c r="B79" s="601" t="s">
        <v>52</v>
      </c>
      <c r="C79" s="642"/>
      <c r="D79" s="643"/>
      <c r="E79" s="241" t="s">
        <v>835</v>
      </c>
      <c r="F79" s="242"/>
      <c r="G79" s="243"/>
      <c r="H79" s="104"/>
    </row>
    <row r="80" spans="1:8" ht="195" customHeight="1" x14ac:dyDescent="0.2">
      <c r="A80" s="104"/>
      <c r="B80" s="647" t="s">
        <v>1510</v>
      </c>
      <c r="C80" s="648"/>
      <c r="D80" s="649"/>
      <c r="E80" s="241" t="s">
        <v>1280</v>
      </c>
      <c r="F80" s="242"/>
      <c r="G80" s="243"/>
      <c r="H80" s="104"/>
    </row>
    <row r="81" spans="1:8" ht="118.15" customHeight="1" x14ac:dyDescent="0.2">
      <c r="A81" s="104"/>
      <c r="B81" s="601" t="s">
        <v>66</v>
      </c>
      <c r="C81" s="642"/>
      <c r="D81" s="643"/>
      <c r="E81" s="241" t="s">
        <v>67</v>
      </c>
      <c r="F81" s="242"/>
      <c r="G81" s="243"/>
      <c r="H81" s="104"/>
    </row>
    <row r="82" spans="1:8" ht="115.9" customHeight="1" x14ac:dyDescent="0.2">
      <c r="A82" s="104"/>
      <c r="B82" s="601" t="s">
        <v>54</v>
      </c>
      <c r="C82" s="274"/>
      <c r="D82" s="602"/>
      <c r="E82" s="241" t="s">
        <v>995</v>
      </c>
      <c r="F82" s="242"/>
      <c r="G82" s="243"/>
      <c r="H82" s="104"/>
    </row>
    <row r="83" spans="1:8" ht="142.15" customHeight="1" x14ac:dyDescent="0.2">
      <c r="A83" s="104"/>
      <c r="B83" s="314" t="s">
        <v>553</v>
      </c>
      <c r="C83" s="315"/>
      <c r="D83" s="316"/>
      <c r="E83" s="241" t="s">
        <v>1353</v>
      </c>
      <c r="F83" s="242"/>
      <c r="G83" s="243"/>
      <c r="H83" s="104"/>
    </row>
    <row r="84" spans="1:8" ht="82.5" customHeight="1" x14ac:dyDescent="0.2">
      <c r="A84" s="104"/>
      <c r="B84" s="601" t="s">
        <v>155</v>
      </c>
      <c r="C84" s="642"/>
      <c r="D84" s="643"/>
      <c r="E84" s="241" t="s">
        <v>156</v>
      </c>
      <c r="F84" s="242"/>
      <c r="G84" s="243"/>
      <c r="H84" s="104"/>
    </row>
    <row r="85" spans="1:8" ht="133.9" customHeight="1" x14ac:dyDescent="0.2">
      <c r="A85" s="104"/>
      <c r="B85" s="644" t="s">
        <v>97</v>
      </c>
      <c r="C85" s="645"/>
      <c r="D85" s="646"/>
      <c r="E85" s="241" t="s">
        <v>98</v>
      </c>
      <c r="F85" s="242"/>
      <c r="G85" s="243"/>
      <c r="H85" s="104"/>
    </row>
    <row r="86" spans="1:8" ht="48" customHeight="1" x14ac:dyDescent="0.2">
      <c r="A86" s="104"/>
      <c r="B86" s="314" t="s">
        <v>158</v>
      </c>
      <c r="C86" s="315"/>
      <c r="D86" s="316"/>
      <c r="E86" s="241" t="s">
        <v>159</v>
      </c>
      <c r="F86" s="242"/>
      <c r="G86" s="243"/>
      <c r="H86" s="104"/>
    </row>
    <row r="87" spans="1:8" ht="43.5" customHeight="1" x14ac:dyDescent="0.2">
      <c r="A87" s="104"/>
      <c r="B87" s="314" t="s">
        <v>737</v>
      </c>
      <c r="C87" s="315"/>
      <c r="D87" s="316"/>
      <c r="E87" s="241" t="s">
        <v>738</v>
      </c>
      <c r="F87" s="242"/>
      <c r="G87" s="243"/>
      <c r="H87" s="104"/>
    </row>
    <row r="88" spans="1:8" ht="94.9" customHeight="1" x14ac:dyDescent="0.2">
      <c r="A88" s="104"/>
      <c r="B88" s="314" t="s">
        <v>739</v>
      </c>
      <c r="C88" s="315"/>
      <c r="D88" s="316"/>
      <c r="E88" s="241" t="s">
        <v>740</v>
      </c>
      <c r="F88" s="242"/>
      <c r="G88" s="243"/>
      <c r="H88" s="104"/>
    </row>
    <row r="89" spans="1:8" ht="94.15" customHeight="1" x14ac:dyDescent="0.2">
      <c r="A89" s="104"/>
      <c r="B89" s="601" t="s">
        <v>468</v>
      </c>
      <c r="C89" s="642"/>
      <c r="D89" s="643"/>
      <c r="E89" s="241" t="s">
        <v>554</v>
      </c>
      <c r="F89" s="242"/>
      <c r="G89" s="243"/>
      <c r="H89" s="104"/>
    </row>
    <row r="90" spans="1:8" ht="120" customHeight="1" x14ac:dyDescent="0.2">
      <c r="A90" s="104"/>
      <c r="B90" s="238" t="s">
        <v>82</v>
      </c>
      <c r="C90" s="239"/>
      <c r="D90" s="240"/>
      <c r="E90" s="241" t="s">
        <v>83</v>
      </c>
      <c r="F90" s="242"/>
      <c r="G90" s="243"/>
      <c r="H90" s="104"/>
    </row>
    <row r="91" spans="1:8" ht="185.25" customHeight="1" x14ac:dyDescent="0.2">
      <c r="A91" s="104"/>
      <c r="B91" s="644" t="s">
        <v>80</v>
      </c>
      <c r="C91" s="645"/>
      <c r="D91" s="646"/>
      <c r="E91" s="241" t="s">
        <v>718</v>
      </c>
      <c r="F91" s="242"/>
      <c r="G91" s="243"/>
      <c r="H91" s="104"/>
    </row>
    <row r="92" spans="1:8" ht="171" customHeight="1" x14ac:dyDescent="0.2">
      <c r="A92" s="104"/>
      <c r="B92" s="238" t="s">
        <v>555</v>
      </c>
      <c r="C92" s="239"/>
      <c r="D92" s="240"/>
      <c r="E92" s="241" t="s">
        <v>1354</v>
      </c>
      <c r="F92" s="242"/>
      <c r="G92" s="243"/>
      <c r="H92" s="104"/>
    </row>
    <row r="93" spans="1:8" ht="76.5" customHeight="1" x14ac:dyDescent="0.2">
      <c r="A93" s="104"/>
      <c r="B93" s="314" t="s">
        <v>556</v>
      </c>
      <c r="C93" s="333"/>
      <c r="D93" s="334"/>
      <c r="E93" s="241" t="s">
        <v>1004</v>
      </c>
      <c r="F93" s="242"/>
      <c r="G93" s="243"/>
      <c r="H93" s="104"/>
    </row>
    <row r="94" spans="1:8" ht="84" customHeight="1" x14ac:dyDescent="0.2">
      <c r="A94" s="104"/>
      <c r="B94" s="601" t="s">
        <v>1355</v>
      </c>
      <c r="C94" s="642"/>
      <c r="D94" s="643"/>
      <c r="E94" s="435" t="s">
        <v>1005</v>
      </c>
      <c r="F94" s="280"/>
      <c r="G94" s="281"/>
      <c r="H94" s="104"/>
    </row>
    <row r="95" spans="1:8" ht="133.5" customHeight="1" x14ac:dyDescent="0.2">
      <c r="A95" s="104"/>
      <c r="B95" s="314" t="s">
        <v>167</v>
      </c>
      <c r="C95" s="333"/>
      <c r="D95" s="334"/>
      <c r="E95" s="241" t="s">
        <v>878</v>
      </c>
      <c r="F95" s="242"/>
      <c r="G95" s="243"/>
      <c r="H95" s="104"/>
    </row>
    <row r="96" spans="1:8" ht="81" customHeight="1" x14ac:dyDescent="0.2">
      <c r="A96" s="104"/>
      <c r="B96" s="314" t="s">
        <v>557</v>
      </c>
      <c r="C96" s="333"/>
      <c r="D96" s="334"/>
      <c r="E96" s="241" t="s">
        <v>1356</v>
      </c>
      <c r="F96" s="242"/>
      <c r="G96" s="243"/>
      <c r="H96" s="104"/>
    </row>
    <row r="97" spans="1:8" ht="85.5" customHeight="1" x14ac:dyDescent="0.2">
      <c r="A97" s="104"/>
      <c r="B97" s="314" t="s">
        <v>1357</v>
      </c>
      <c r="C97" s="333"/>
      <c r="D97" s="334"/>
      <c r="E97" s="241" t="s">
        <v>891</v>
      </c>
      <c r="F97" s="242"/>
      <c r="G97" s="243"/>
      <c r="H97" s="104"/>
    </row>
    <row r="98" spans="1:8" ht="57.75" customHeight="1" x14ac:dyDescent="0.2">
      <c r="A98" s="104"/>
      <c r="B98" s="314" t="s">
        <v>697</v>
      </c>
      <c r="C98" s="333"/>
      <c r="D98" s="334"/>
      <c r="E98" s="241" t="s">
        <v>696</v>
      </c>
      <c r="F98" s="242"/>
      <c r="G98" s="243"/>
      <c r="H98" s="104"/>
    </row>
    <row r="99" spans="1:8" ht="68.45" customHeight="1" x14ac:dyDescent="0.2">
      <c r="A99" s="104"/>
      <c r="B99" s="314" t="s">
        <v>1358</v>
      </c>
      <c r="C99" s="333"/>
      <c r="D99" s="334"/>
      <c r="E99" s="241" t="s">
        <v>1095</v>
      </c>
      <c r="F99" s="242"/>
      <c r="G99" s="243"/>
      <c r="H99" s="104"/>
    </row>
    <row r="100" spans="1:8" ht="204" customHeight="1" x14ac:dyDescent="0.2">
      <c r="A100" s="104"/>
      <c r="B100" s="314" t="s">
        <v>558</v>
      </c>
      <c r="C100" s="333"/>
      <c r="D100" s="334"/>
      <c r="E100" s="241" t="s">
        <v>698</v>
      </c>
      <c r="F100" s="242"/>
      <c r="G100" s="243"/>
      <c r="H100" s="104"/>
    </row>
    <row r="101" spans="1:8" ht="111" customHeight="1" x14ac:dyDescent="0.2">
      <c r="A101" s="104"/>
      <c r="B101" s="314" t="s">
        <v>559</v>
      </c>
      <c r="C101" s="333"/>
      <c r="D101" s="334"/>
      <c r="E101" s="241" t="s">
        <v>892</v>
      </c>
      <c r="F101" s="242"/>
      <c r="G101" s="243"/>
      <c r="H101" s="104"/>
    </row>
    <row r="102" spans="1:8" ht="127.5" customHeight="1" x14ac:dyDescent="0.2">
      <c r="A102" s="104"/>
      <c r="B102" s="314" t="s">
        <v>560</v>
      </c>
      <c r="C102" s="333"/>
      <c r="D102" s="334"/>
      <c r="E102" s="241" t="s">
        <v>893</v>
      </c>
      <c r="F102" s="242"/>
      <c r="G102" s="243"/>
      <c r="H102" s="104"/>
    </row>
    <row r="103" spans="1:8" ht="106.5" customHeight="1" x14ac:dyDescent="0.2">
      <c r="A103" s="104"/>
      <c r="B103" s="601" t="s">
        <v>1359</v>
      </c>
      <c r="C103" s="642"/>
      <c r="D103" s="643"/>
      <c r="E103" s="435" t="s">
        <v>1360</v>
      </c>
      <c r="F103" s="280"/>
      <c r="G103" s="281"/>
      <c r="H103" s="104"/>
    </row>
    <row r="104" spans="1:8" ht="94.5" customHeight="1" x14ac:dyDescent="0.2">
      <c r="A104" s="104"/>
      <c r="B104" s="601" t="s">
        <v>251</v>
      </c>
      <c r="C104" s="642"/>
      <c r="D104" s="643"/>
      <c r="E104" s="241" t="s">
        <v>941</v>
      </c>
      <c r="F104" s="242"/>
      <c r="G104" s="243"/>
      <c r="H104" s="104"/>
    </row>
    <row r="105" spans="1:8" ht="54" customHeight="1" x14ac:dyDescent="0.2">
      <c r="A105" s="104"/>
      <c r="B105" s="601" t="s">
        <v>580</v>
      </c>
      <c r="C105" s="642"/>
      <c r="D105" s="643"/>
      <c r="E105" s="435" t="s">
        <v>561</v>
      </c>
      <c r="F105" s="280"/>
      <c r="G105" s="281"/>
      <c r="H105" s="104"/>
    </row>
    <row r="106" spans="1:8" ht="73.5" customHeight="1" x14ac:dyDescent="0.2">
      <c r="A106" s="104"/>
      <c r="B106" s="601" t="s">
        <v>562</v>
      </c>
      <c r="C106" s="642"/>
      <c r="D106" s="643"/>
      <c r="E106" s="435" t="s">
        <v>563</v>
      </c>
      <c r="F106" s="280"/>
      <c r="G106" s="281"/>
      <c r="H106" s="104"/>
    </row>
    <row r="107" spans="1:8" ht="60" customHeight="1" x14ac:dyDescent="0.2">
      <c r="A107" s="104"/>
      <c r="B107" s="601" t="s">
        <v>564</v>
      </c>
      <c r="C107" s="642"/>
      <c r="D107" s="643"/>
      <c r="E107" s="435" t="s">
        <v>581</v>
      </c>
      <c r="F107" s="280"/>
      <c r="G107" s="281"/>
      <c r="H107" s="104"/>
    </row>
    <row r="108" spans="1:8" ht="44.25" customHeight="1" x14ac:dyDescent="0.2">
      <c r="A108" s="104"/>
      <c r="B108" s="314" t="s">
        <v>565</v>
      </c>
      <c r="C108" s="333"/>
      <c r="D108" s="334"/>
      <c r="E108" s="435" t="s">
        <v>695</v>
      </c>
      <c r="F108" s="280"/>
      <c r="G108" s="281"/>
      <c r="H108" s="104"/>
    </row>
    <row r="109" spans="1:8" ht="84" customHeight="1" x14ac:dyDescent="0.2">
      <c r="A109" s="104"/>
      <c r="B109" s="361" t="s">
        <v>1529</v>
      </c>
      <c r="C109" s="362"/>
      <c r="D109" s="363"/>
      <c r="E109" s="435" t="s">
        <v>566</v>
      </c>
      <c r="F109" s="280"/>
      <c r="G109" s="281"/>
      <c r="H109" s="104"/>
    </row>
    <row r="110" spans="1:8" ht="56.25" customHeight="1" x14ac:dyDescent="0.2">
      <c r="A110" s="104"/>
      <c r="B110" s="601" t="s">
        <v>567</v>
      </c>
      <c r="C110" s="642"/>
      <c r="D110" s="643"/>
      <c r="E110" s="435" t="s">
        <v>568</v>
      </c>
      <c r="F110" s="280"/>
      <c r="G110" s="281"/>
      <c r="H110" s="104"/>
    </row>
    <row r="111" spans="1:8" ht="107.25" customHeight="1" x14ac:dyDescent="0.2">
      <c r="A111" s="104"/>
      <c r="B111" s="367" t="s">
        <v>1361</v>
      </c>
      <c r="C111" s="368"/>
      <c r="D111" s="369"/>
      <c r="E111" s="435" t="s">
        <v>569</v>
      </c>
      <c r="F111" s="280"/>
      <c r="G111" s="281"/>
      <c r="H111" s="104"/>
    </row>
    <row r="112" spans="1:8" ht="111" customHeight="1" x14ac:dyDescent="0.2">
      <c r="A112" s="104"/>
      <c r="B112" s="367" t="s">
        <v>1362</v>
      </c>
      <c r="C112" s="368"/>
      <c r="D112" s="369"/>
      <c r="E112" s="435" t="s">
        <v>719</v>
      </c>
      <c r="F112" s="280"/>
      <c r="G112" s="281"/>
      <c r="H112" s="104"/>
    </row>
    <row r="113" spans="1:8" ht="59.45" customHeight="1" x14ac:dyDescent="0.2">
      <c r="A113" s="104"/>
      <c r="B113" s="601" t="s">
        <v>570</v>
      </c>
      <c r="C113" s="642"/>
      <c r="D113" s="643"/>
      <c r="E113" s="435" t="s">
        <v>720</v>
      </c>
      <c r="F113" s="280"/>
      <c r="G113" s="281"/>
      <c r="H113" s="104"/>
    </row>
    <row r="114" spans="1:8" ht="102" customHeight="1" x14ac:dyDescent="0.2">
      <c r="A114" s="114"/>
      <c r="B114" s="601" t="s">
        <v>571</v>
      </c>
      <c r="C114" s="642"/>
      <c r="D114" s="643"/>
      <c r="E114" s="435" t="s">
        <v>1363</v>
      </c>
      <c r="F114" s="280"/>
      <c r="G114" s="281"/>
      <c r="H114" s="104"/>
    </row>
    <row r="115" spans="1:8" ht="85.9" customHeight="1" x14ac:dyDescent="0.2">
      <c r="A115" s="104"/>
      <c r="B115" s="601" t="s">
        <v>572</v>
      </c>
      <c r="C115" s="642"/>
      <c r="D115" s="643"/>
      <c r="E115" s="435" t="s">
        <v>573</v>
      </c>
      <c r="F115" s="280"/>
      <c r="G115" s="281"/>
      <c r="H115" s="104"/>
    </row>
    <row r="116" spans="1:8" ht="142.9" customHeight="1" x14ac:dyDescent="0.2">
      <c r="A116" s="104"/>
      <c r="B116" s="601" t="s">
        <v>574</v>
      </c>
      <c r="C116" s="642"/>
      <c r="D116" s="643"/>
      <c r="E116" s="435" t="s">
        <v>575</v>
      </c>
      <c r="F116" s="280"/>
      <c r="G116" s="281"/>
      <c r="H116" s="104"/>
    </row>
    <row r="117" spans="1:8" ht="95.25" customHeight="1" x14ac:dyDescent="0.2">
      <c r="A117" s="104"/>
      <c r="B117" s="314" t="s">
        <v>576</v>
      </c>
      <c r="C117" s="333"/>
      <c r="D117" s="334"/>
      <c r="E117" s="435" t="s">
        <v>721</v>
      </c>
      <c r="F117" s="280"/>
      <c r="G117" s="281"/>
      <c r="H117" s="104"/>
    </row>
    <row r="118" spans="1:8" ht="72" customHeight="1" x14ac:dyDescent="0.2">
      <c r="A118" s="104"/>
      <c r="B118" s="601" t="s">
        <v>1364</v>
      </c>
      <c r="C118" s="642"/>
      <c r="D118" s="643"/>
      <c r="E118" s="435" t="s">
        <v>577</v>
      </c>
      <c r="F118" s="280"/>
      <c r="G118" s="281"/>
      <c r="H118" s="104"/>
    </row>
    <row r="119" spans="1:8" ht="49.15" customHeight="1" x14ac:dyDescent="0.2">
      <c r="A119" s="104"/>
      <c r="B119" s="601" t="s">
        <v>578</v>
      </c>
      <c r="C119" s="642"/>
      <c r="D119" s="643"/>
      <c r="E119" s="435" t="s">
        <v>579</v>
      </c>
      <c r="F119" s="280"/>
      <c r="G119" s="281"/>
      <c r="H119" s="104"/>
    </row>
    <row r="120" spans="1:8" ht="97.15" customHeight="1" x14ac:dyDescent="0.2">
      <c r="A120" s="104"/>
      <c r="B120" s="601" t="s">
        <v>882</v>
      </c>
      <c r="C120" s="642"/>
      <c r="D120" s="643"/>
      <c r="E120" s="241" t="s">
        <v>883</v>
      </c>
      <c r="F120" s="242"/>
      <c r="G120" s="243"/>
      <c r="H120" s="104"/>
    </row>
    <row r="121" spans="1:8" ht="91.9" customHeight="1" x14ac:dyDescent="0.2">
      <c r="A121" s="104"/>
      <c r="B121" s="314" t="s">
        <v>781</v>
      </c>
      <c r="C121" s="333"/>
      <c r="D121" s="334"/>
      <c r="E121" s="241" t="s">
        <v>803</v>
      </c>
      <c r="F121" s="242"/>
      <c r="G121" s="243"/>
      <c r="H121" s="111"/>
    </row>
    <row r="122" spans="1:8" ht="100.5" customHeight="1" x14ac:dyDescent="0.2">
      <c r="A122" s="104"/>
      <c r="B122" s="314" t="s">
        <v>952</v>
      </c>
      <c r="C122" s="333"/>
      <c r="D122" s="334"/>
      <c r="E122" s="241" t="s">
        <v>953</v>
      </c>
      <c r="F122" s="242"/>
      <c r="G122" s="243"/>
      <c r="H122" s="111"/>
    </row>
    <row r="123" spans="1:8" ht="108" customHeight="1" x14ac:dyDescent="0.2">
      <c r="A123" s="104"/>
      <c r="B123" s="314" t="s">
        <v>72</v>
      </c>
      <c r="C123" s="333"/>
      <c r="D123" s="334"/>
      <c r="E123" s="241" t="s">
        <v>73</v>
      </c>
      <c r="F123" s="242"/>
      <c r="G123" s="243"/>
      <c r="H123" s="111"/>
    </row>
    <row r="124" spans="1:8" ht="112.15" customHeight="1" x14ac:dyDescent="0.2">
      <c r="A124" s="104"/>
      <c r="B124" s="370" t="s">
        <v>1222</v>
      </c>
      <c r="C124" s="371"/>
      <c r="D124" s="372"/>
      <c r="E124" s="241" t="s">
        <v>99</v>
      </c>
      <c r="F124" s="242"/>
      <c r="G124" s="243"/>
      <c r="H124" s="111"/>
    </row>
    <row r="125" spans="1:8" ht="80.45" customHeight="1" x14ac:dyDescent="0.2">
      <c r="A125" s="104"/>
      <c r="B125" s="354" t="s">
        <v>168</v>
      </c>
      <c r="C125" s="355"/>
      <c r="D125" s="356"/>
      <c r="E125" s="241" t="s">
        <v>1229</v>
      </c>
      <c r="F125" s="242"/>
      <c r="G125" s="243"/>
      <c r="H125" s="104"/>
    </row>
    <row r="126" spans="1:8" ht="196.15" customHeight="1" x14ac:dyDescent="0.2">
      <c r="A126" s="104"/>
      <c r="B126" s="350"/>
      <c r="C126" s="351"/>
      <c r="D126" s="357"/>
      <c r="E126" s="241" t="s">
        <v>1284</v>
      </c>
      <c r="F126" s="242"/>
      <c r="G126" s="243"/>
      <c r="H126" s="104"/>
    </row>
    <row r="127" spans="1:8" ht="274.5" customHeight="1" x14ac:dyDescent="0.2">
      <c r="A127" s="104"/>
      <c r="B127" s="387"/>
      <c r="C127" s="388"/>
      <c r="D127" s="389"/>
      <c r="E127" s="241" t="s">
        <v>1231</v>
      </c>
      <c r="F127" s="242"/>
      <c r="G127" s="243"/>
      <c r="H127" s="104"/>
    </row>
    <row r="128" spans="1:8" ht="84" customHeight="1" x14ac:dyDescent="0.2">
      <c r="A128" s="104"/>
      <c r="B128" s="314" t="s">
        <v>1365</v>
      </c>
      <c r="C128" s="333"/>
      <c r="D128" s="334"/>
      <c r="E128" s="241" t="s">
        <v>1366</v>
      </c>
      <c r="F128" s="242"/>
      <c r="G128" s="243"/>
      <c r="H128" s="104"/>
    </row>
    <row r="129" spans="1:8" ht="47.25" customHeight="1" x14ac:dyDescent="0.2">
      <c r="A129" s="104"/>
      <c r="B129" s="533" t="s">
        <v>1508</v>
      </c>
      <c r="C129" s="534"/>
      <c r="D129" s="535"/>
      <c r="E129" s="241" t="s">
        <v>1367</v>
      </c>
      <c r="F129" s="242"/>
      <c r="G129" s="243"/>
      <c r="H129" s="104"/>
    </row>
    <row r="130" spans="1:8" ht="66.75" customHeight="1" x14ac:dyDescent="0.2">
      <c r="A130" s="115"/>
      <c r="B130" s="314"/>
      <c r="C130" s="333"/>
      <c r="D130" s="334"/>
      <c r="E130" s="435"/>
      <c r="F130" s="280"/>
      <c r="G130" s="281"/>
      <c r="H130" s="104"/>
    </row>
    <row r="131" spans="1:8" ht="121.15" customHeight="1" x14ac:dyDescent="0.2">
      <c r="A131" s="104"/>
      <c r="B131" s="238" t="s">
        <v>894</v>
      </c>
      <c r="C131" s="239"/>
      <c r="D131" s="240"/>
      <c r="E131" s="241" t="s">
        <v>1232</v>
      </c>
      <c r="F131" s="242"/>
      <c r="G131" s="243"/>
      <c r="H131" s="104"/>
    </row>
    <row r="132" spans="1:8" ht="121.15" customHeight="1" x14ac:dyDescent="0.2">
      <c r="A132" s="104"/>
      <c r="B132" s="238" t="s">
        <v>1089</v>
      </c>
      <c r="C132" s="239"/>
      <c r="D132" s="240"/>
      <c r="E132" s="241" t="s">
        <v>1233</v>
      </c>
      <c r="F132" s="242"/>
      <c r="G132" s="243"/>
      <c r="H132" s="104"/>
    </row>
    <row r="133" spans="1:8" ht="157.5" customHeight="1" x14ac:dyDescent="0.2">
      <c r="A133" s="104"/>
      <c r="B133" s="314" t="s">
        <v>1090</v>
      </c>
      <c r="C133" s="333"/>
      <c r="D133" s="334"/>
      <c r="E133" s="241" t="s">
        <v>1234</v>
      </c>
      <c r="F133" s="242"/>
      <c r="G133" s="243"/>
      <c r="H133" s="104"/>
    </row>
    <row r="134" spans="1:8" ht="96.6" customHeight="1" x14ac:dyDescent="0.2">
      <c r="A134" s="104"/>
      <c r="B134" s="238" t="s">
        <v>1091</v>
      </c>
      <c r="C134" s="239"/>
      <c r="D134" s="240"/>
      <c r="E134" s="241" t="s">
        <v>1235</v>
      </c>
      <c r="F134" s="242"/>
      <c r="G134" s="243"/>
      <c r="H134" s="104"/>
    </row>
    <row r="135" spans="1:8" ht="123" customHeight="1" x14ac:dyDescent="0.2">
      <c r="A135" s="104"/>
      <c r="B135" s="238" t="s">
        <v>110</v>
      </c>
      <c r="C135" s="239"/>
      <c r="D135" s="240"/>
      <c r="E135" s="241" t="s">
        <v>1236</v>
      </c>
      <c r="F135" s="242"/>
      <c r="G135" s="243"/>
      <c r="H135" s="104"/>
    </row>
    <row r="136" spans="1:8" ht="64.5" customHeight="1" thickBot="1" x14ac:dyDescent="0.25">
      <c r="A136" s="104"/>
      <c r="B136" s="314" t="s">
        <v>111</v>
      </c>
      <c r="C136" s="333"/>
      <c r="D136" s="334"/>
      <c r="E136" s="241" t="s">
        <v>1502</v>
      </c>
      <c r="F136" s="242"/>
      <c r="G136" s="243"/>
      <c r="H136" s="111"/>
    </row>
    <row r="137" spans="1:8" ht="28.9" customHeight="1" thickBot="1" x14ac:dyDescent="0.25">
      <c r="A137" s="104"/>
      <c r="B137" s="25" t="s">
        <v>376</v>
      </c>
      <c r="C137" s="270" t="s">
        <v>170</v>
      </c>
      <c r="D137" s="271"/>
      <c r="E137" s="271"/>
      <c r="F137" s="271"/>
      <c r="G137" s="272"/>
      <c r="H137" s="104"/>
    </row>
    <row r="138" spans="1:8" ht="165.6" customHeight="1" thickBot="1" x14ac:dyDescent="0.25">
      <c r="A138" s="104"/>
      <c r="B138" s="565" t="s">
        <v>1368</v>
      </c>
      <c r="C138" s="566"/>
      <c r="D138" s="566"/>
      <c r="E138" s="566"/>
      <c r="F138" s="566"/>
      <c r="G138" s="567"/>
      <c r="H138" s="104"/>
    </row>
    <row r="139" spans="1:8" ht="28.9" customHeight="1" thickBot="1" x14ac:dyDescent="0.25">
      <c r="A139" s="104"/>
      <c r="B139" s="96" t="s">
        <v>793</v>
      </c>
      <c r="C139" s="270" t="s">
        <v>116</v>
      </c>
      <c r="D139" s="271"/>
      <c r="E139" s="271"/>
      <c r="F139" s="271"/>
      <c r="G139" s="272"/>
      <c r="H139" s="104"/>
    </row>
    <row r="140" spans="1:8" ht="48" customHeight="1" x14ac:dyDescent="0.2">
      <c r="A140" s="104"/>
      <c r="B140" s="373" t="s">
        <v>1369</v>
      </c>
      <c r="C140" s="374"/>
      <c r="D140" s="374"/>
      <c r="E140" s="374"/>
      <c r="F140" s="374"/>
      <c r="G140" s="375"/>
      <c r="H140" s="104"/>
    </row>
    <row r="141" spans="1:8" ht="43.9" customHeight="1" thickBot="1" x14ac:dyDescent="0.25">
      <c r="A141" s="104"/>
      <c r="B141" s="524" t="s">
        <v>1471</v>
      </c>
      <c r="C141" s="525"/>
      <c r="D141" s="525"/>
      <c r="E141" s="525"/>
      <c r="F141" s="525"/>
      <c r="G141" s="526"/>
      <c r="H141" s="21"/>
    </row>
    <row r="142" spans="1:8" ht="43.9" customHeight="1" thickBot="1" x14ac:dyDescent="0.25">
      <c r="A142" s="104"/>
      <c r="B142" s="25" t="s">
        <v>1022</v>
      </c>
      <c r="C142" s="425" t="s">
        <v>1079</v>
      </c>
      <c r="D142" s="426"/>
      <c r="E142" s="426"/>
      <c r="F142" s="426"/>
      <c r="G142" s="427"/>
      <c r="H142" s="1"/>
    </row>
    <row r="143" spans="1:8" ht="92.45" customHeight="1" thickBot="1" x14ac:dyDescent="0.25">
      <c r="A143" s="58"/>
      <c r="B143" s="390" t="s">
        <v>934</v>
      </c>
      <c r="C143" s="391"/>
      <c r="D143" s="391"/>
      <c r="E143" s="391"/>
      <c r="F143" s="391"/>
      <c r="G143" s="392"/>
      <c r="H143" s="5"/>
    </row>
    <row r="144" spans="1:8" x14ac:dyDescent="0.2">
      <c r="A144" s="104"/>
      <c r="B144" s="1" t="s">
        <v>790</v>
      </c>
      <c r="C144" s="104"/>
      <c r="D144" s="104"/>
      <c r="E144" s="104"/>
      <c r="F144" s="104"/>
      <c r="G144" s="4" t="str">
        <f>+'1. COND. BÁSICAS TRDM'!G212</f>
        <v>VERSIÓN:ENE 2025</v>
      </c>
      <c r="H144" s="104"/>
    </row>
    <row r="145" spans="1:8" x14ac:dyDescent="0.2">
      <c r="A145" s="104"/>
      <c r="B145" s="104"/>
      <c r="C145" s="104"/>
      <c r="D145" s="104"/>
      <c r="E145" s="104"/>
      <c r="F145" s="104"/>
      <c r="G145" s="116"/>
      <c r="H145" s="104"/>
    </row>
  </sheetData>
  <mergeCells count="211">
    <mergeCell ref="C142:G142"/>
    <mergeCell ref="B143:G143"/>
    <mergeCell ref="C137:G137"/>
    <mergeCell ref="B138:G138"/>
    <mergeCell ref="C139:G139"/>
    <mergeCell ref="B140:G140"/>
    <mergeCell ref="B141:G141"/>
    <mergeCell ref="B125:D127"/>
    <mergeCell ref="E125:G125"/>
    <mergeCell ref="E126:G126"/>
    <mergeCell ref="B136:D136"/>
    <mergeCell ref="E133:G133"/>
    <mergeCell ref="B134:D134"/>
    <mergeCell ref="E134:G134"/>
    <mergeCell ref="B123:D123"/>
    <mergeCell ref="E123:G123"/>
    <mergeCell ref="B131:D131"/>
    <mergeCell ref="E131:G131"/>
    <mergeCell ref="B130:D130"/>
    <mergeCell ref="E130:G130"/>
    <mergeCell ref="B128:D128"/>
    <mergeCell ref="E128:G128"/>
    <mergeCell ref="B129:D129"/>
    <mergeCell ref="B116:D116"/>
    <mergeCell ref="E116:G116"/>
    <mergeCell ref="E136:G136"/>
    <mergeCell ref="E127:G127"/>
    <mergeCell ref="B135:D135"/>
    <mergeCell ref="E135:G135"/>
    <mergeCell ref="E129:G129"/>
    <mergeCell ref="B117:D117"/>
    <mergeCell ref="E117:G117"/>
    <mergeCell ref="B121:D121"/>
    <mergeCell ref="E121:G121"/>
    <mergeCell ref="B124:D124"/>
    <mergeCell ref="E124:G124"/>
    <mergeCell ref="B118:D118"/>
    <mergeCell ref="E118:G118"/>
    <mergeCell ref="B119:D119"/>
    <mergeCell ref="E119:G119"/>
    <mergeCell ref="B120:D120"/>
    <mergeCell ref="E120:G120"/>
    <mergeCell ref="B122:D122"/>
    <mergeCell ref="E122:G122"/>
    <mergeCell ref="B132:D132"/>
    <mergeCell ref="E132:G132"/>
    <mergeCell ref="B133:D133"/>
    <mergeCell ref="B108:D108"/>
    <mergeCell ref="E108:G108"/>
    <mergeCell ref="E115:G115"/>
    <mergeCell ref="B105:D105"/>
    <mergeCell ref="E105:G105"/>
    <mergeCell ref="B106:D106"/>
    <mergeCell ref="E106:G106"/>
    <mergeCell ref="B107:D107"/>
    <mergeCell ref="E107:G107"/>
    <mergeCell ref="B109:D109"/>
    <mergeCell ref="E109:G109"/>
    <mergeCell ref="B110:D110"/>
    <mergeCell ref="E110:G110"/>
    <mergeCell ref="B111:D111"/>
    <mergeCell ref="E111:G111"/>
    <mergeCell ref="B115:D115"/>
    <mergeCell ref="B112:D112"/>
    <mergeCell ref="E112:G112"/>
    <mergeCell ref="B113:D113"/>
    <mergeCell ref="E113:G113"/>
    <mergeCell ref="B114:D114"/>
    <mergeCell ref="E114:G114"/>
    <mergeCell ref="B101:D101"/>
    <mergeCell ref="E101:G101"/>
    <mergeCell ref="B102:D102"/>
    <mergeCell ref="E102:G102"/>
    <mergeCell ref="B103:D103"/>
    <mergeCell ref="E103:G103"/>
    <mergeCell ref="B104:D104"/>
    <mergeCell ref="E104:G104"/>
    <mergeCell ref="B97:D97"/>
    <mergeCell ref="E97:G97"/>
    <mergeCell ref="B98:D98"/>
    <mergeCell ref="E98:G98"/>
    <mergeCell ref="B100:D100"/>
    <mergeCell ref="E100:G100"/>
    <mergeCell ref="B99:D99"/>
    <mergeCell ref="E99:G99"/>
    <mergeCell ref="B92:D92"/>
    <mergeCell ref="E92:G92"/>
    <mergeCell ref="B93:D93"/>
    <mergeCell ref="E93:G93"/>
    <mergeCell ref="B96:D96"/>
    <mergeCell ref="E96:G96"/>
    <mergeCell ref="B95:D95"/>
    <mergeCell ref="E95:G95"/>
    <mergeCell ref="B86:D86"/>
    <mergeCell ref="E86:G86"/>
    <mergeCell ref="B89:D89"/>
    <mergeCell ref="E89:G89"/>
    <mergeCell ref="B91:D91"/>
    <mergeCell ref="E91:G91"/>
    <mergeCell ref="B94:D94"/>
    <mergeCell ref="E94:G94"/>
    <mergeCell ref="B76:D76"/>
    <mergeCell ref="E76:G76"/>
    <mergeCell ref="B77:D77"/>
    <mergeCell ref="E77:G77"/>
    <mergeCell ref="B79:D79"/>
    <mergeCell ref="E79:G79"/>
    <mergeCell ref="B90:D90"/>
    <mergeCell ref="E90:G90"/>
    <mergeCell ref="B78:D78"/>
    <mergeCell ref="E78:G78"/>
    <mergeCell ref="B87:D87"/>
    <mergeCell ref="E87:G87"/>
    <mergeCell ref="B88:D88"/>
    <mergeCell ref="E88:G88"/>
    <mergeCell ref="B83:D83"/>
    <mergeCell ref="E83:G83"/>
    <mergeCell ref="B84:D84"/>
    <mergeCell ref="E84:G84"/>
    <mergeCell ref="B85:D85"/>
    <mergeCell ref="E85:G85"/>
    <mergeCell ref="B80:D80"/>
    <mergeCell ref="E80:G80"/>
    <mergeCell ref="B81:D81"/>
    <mergeCell ref="E81:G81"/>
    <mergeCell ref="B73:D73"/>
    <mergeCell ref="E73:G73"/>
    <mergeCell ref="C74:G74"/>
    <mergeCell ref="B75:D75"/>
    <mergeCell ref="E75:G75"/>
    <mergeCell ref="B65:D71"/>
    <mergeCell ref="E65:G65"/>
    <mergeCell ref="E66:G66"/>
    <mergeCell ref="F67:G67"/>
    <mergeCell ref="F68:G68"/>
    <mergeCell ref="F69:G69"/>
    <mergeCell ref="F70:G70"/>
    <mergeCell ref="F71:G71"/>
    <mergeCell ref="E57:G57"/>
    <mergeCell ref="E58:G58"/>
    <mergeCell ref="F59:G59"/>
    <mergeCell ref="F60:G60"/>
    <mergeCell ref="F61:G61"/>
    <mergeCell ref="F62:G62"/>
    <mergeCell ref="F63:G63"/>
    <mergeCell ref="F64:G64"/>
    <mergeCell ref="B72:D72"/>
    <mergeCell ref="E72:G72"/>
    <mergeCell ref="B30:D30"/>
    <mergeCell ref="E30:G30"/>
    <mergeCell ref="B31:D31"/>
    <mergeCell ref="E31:G31"/>
    <mergeCell ref="B32:D32"/>
    <mergeCell ref="E32:G32"/>
    <mergeCell ref="B21:G21"/>
    <mergeCell ref="B44:D56"/>
    <mergeCell ref="E44:G44"/>
    <mergeCell ref="E45:G45"/>
    <mergeCell ref="E46:E47"/>
    <mergeCell ref="F46:G46"/>
    <mergeCell ref="H19:H20"/>
    <mergeCell ref="B20:G20"/>
    <mergeCell ref="C22:G22"/>
    <mergeCell ref="B23:D29"/>
    <mergeCell ref="E23:G23"/>
    <mergeCell ref="F24:G24"/>
    <mergeCell ref="F25:G25"/>
    <mergeCell ref="F26:G26"/>
    <mergeCell ref="F27:G27"/>
    <mergeCell ref="F28:G28"/>
    <mergeCell ref="E29:G29"/>
    <mergeCell ref="B19:G19"/>
    <mergeCell ref="B4:G4"/>
    <mergeCell ref="B5:G5"/>
    <mergeCell ref="B6:G6"/>
    <mergeCell ref="B7:G7"/>
    <mergeCell ref="B8:G8"/>
    <mergeCell ref="C9:G9"/>
    <mergeCell ref="B16:G16"/>
    <mergeCell ref="C17:G17"/>
    <mergeCell ref="C18:G18"/>
    <mergeCell ref="C10:E10"/>
    <mergeCell ref="C11:E11"/>
    <mergeCell ref="C12:E12"/>
    <mergeCell ref="C13:G13"/>
    <mergeCell ref="B14:G14"/>
    <mergeCell ref="C15:G15"/>
    <mergeCell ref="B82:D82"/>
    <mergeCell ref="E82:G82"/>
    <mergeCell ref="B33:D33"/>
    <mergeCell ref="E33:G33"/>
    <mergeCell ref="B34:D34"/>
    <mergeCell ref="E34:G34"/>
    <mergeCell ref="B35:D35"/>
    <mergeCell ref="E35:G35"/>
    <mergeCell ref="C36:G36"/>
    <mergeCell ref="B37:D37"/>
    <mergeCell ref="E37:G37"/>
    <mergeCell ref="B38:D38"/>
    <mergeCell ref="E38:G38"/>
    <mergeCell ref="B39:D39"/>
    <mergeCell ref="E39:G39"/>
    <mergeCell ref="B40:D40"/>
    <mergeCell ref="E40:G40"/>
    <mergeCell ref="B41:D41"/>
    <mergeCell ref="E41:G41"/>
    <mergeCell ref="B42:D42"/>
    <mergeCell ref="E42:G42"/>
    <mergeCell ref="B43:D43"/>
    <mergeCell ref="E43:G43"/>
    <mergeCell ref="B57:D64"/>
  </mergeCells>
  <pageMargins left="0.7" right="0.7" top="0.75" bottom="0.75" header="0.3" footer="0.3"/>
  <pageSetup scale="4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O113"/>
  <sheetViews>
    <sheetView showGridLines="0" tabSelected="1" topLeftCell="A49" zoomScale="80" zoomScaleNormal="80" zoomScaleSheetLayoutView="89" workbookViewId="0">
      <selection activeCell="B35" sqref="B35:D35"/>
    </sheetView>
  </sheetViews>
  <sheetFormatPr baseColWidth="10" defaultColWidth="11.5703125" defaultRowHeight="12.75" x14ac:dyDescent="0.2"/>
  <cols>
    <col min="1" max="1" width="10.5703125" style="23" customWidth="1"/>
    <col min="2" max="2" width="15.5703125" style="23" customWidth="1"/>
    <col min="3" max="3" width="25.140625" style="23" customWidth="1"/>
    <col min="4" max="4" width="27.5703125" style="23" customWidth="1"/>
    <col min="5" max="5" width="34.5703125" style="23" customWidth="1"/>
    <col min="6" max="6" width="17.7109375" style="23" customWidth="1"/>
    <col min="7" max="7" width="45.42578125" style="23" customWidth="1"/>
    <col min="8" max="8" width="45" style="124" customWidth="1"/>
    <col min="9" max="16384" width="11.5703125" style="23"/>
  </cols>
  <sheetData>
    <row r="2" spans="1:8" ht="16.899999999999999" customHeight="1" thickBot="1" x14ac:dyDescent="0.25">
      <c r="A2" s="3"/>
      <c r="B2" s="19"/>
      <c r="C2" s="3"/>
      <c r="D2" s="3"/>
      <c r="E2" s="3"/>
      <c r="F2" s="3"/>
      <c r="H2" s="19"/>
    </row>
    <row r="3" spans="1:8" ht="30.6" customHeight="1" x14ac:dyDescent="0.2">
      <c r="A3" s="3"/>
      <c r="B3" s="255" t="s">
        <v>961</v>
      </c>
      <c r="C3" s="256"/>
      <c r="D3" s="256"/>
      <c r="E3" s="256"/>
      <c r="F3" s="256"/>
      <c r="G3" s="257"/>
      <c r="H3" s="19"/>
    </row>
    <row r="4" spans="1:8" ht="30.6" customHeight="1" x14ac:dyDescent="0.2">
      <c r="A4" s="3"/>
      <c r="B4" s="657" t="s">
        <v>1258</v>
      </c>
      <c r="C4" s="658"/>
      <c r="D4" s="658"/>
      <c r="E4" s="658"/>
      <c r="F4" s="658"/>
      <c r="G4" s="659"/>
      <c r="H4" s="19"/>
    </row>
    <row r="5" spans="1:8" ht="21.6" customHeight="1" x14ac:dyDescent="0.2">
      <c r="A5" s="3"/>
      <c r="B5" s="261" t="s">
        <v>0</v>
      </c>
      <c r="C5" s="262"/>
      <c r="D5" s="262"/>
      <c r="E5" s="262"/>
      <c r="F5" s="262"/>
      <c r="G5" s="263"/>
      <c r="H5" s="117"/>
    </row>
    <row r="6" spans="1:8" ht="13.5" thickBot="1" x14ac:dyDescent="0.25">
      <c r="A6" s="3"/>
      <c r="B6" s="264"/>
      <c r="C6" s="265"/>
      <c r="D6" s="265"/>
      <c r="E6" s="265"/>
      <c r="F6" s="265"/>
      <c r="G6" s="266"/>
      <c r="H6" s="19"/>
    </row>
    <row r="7" spans="1:8" ht="30.6" customHeight="1" thickBot="1" x14ac:dyDescent="0.25">
      <c r="A7" s="3"/>
      <c r="B7" s="660" t="s">
        <v>1023</v>
      </c>
      <c r="C7" s="661"/>
      <c r="D7" s="661"/>
      <c r="E7" s="661"/>
      <c r="F7" s="661"/>
      <c r="G7" s="662"/>
      <c r="H7" s="19"/>
    </row>
    <row r="8" spans="1:8" ht="31.9" customHeight="1" thickBot="1" x14ac:dyDescent="0.25">
      <c r="A8" s="3"/>
      <c r="B8" s="25" t="s">
        <v>294</v>
      </c>
      <c r="C8" s="270" t="s">
        <v>3</v>
      </c>
      <c r="D8" s="271"/>
      <c r="E8" s="271"/>
      <c r="F8" s="271"/>
      <c r="G8" s="272"/>
      <c r="H8" s="19"/>
    </row>
    <row r="9" spans="1:8" ht="31.9" customHeight="1" x14ac:dyDescent="0.2">
      <c r="A9" s="3"/>
      <c r="B9" s="27" t="s">
        <v>4</v>
      </c>
      <c r="C9" s="537" t="str">
        <f>B3</f>
        <v>MUNICIPIO DE CHÍA</v>
      </c>
      <c r="D9" s="537"/>
      <c r="E9" s="538"/>
      <c r="F9" s="62" t="s">
        <v>5</v>
      </c>
      <c r="G9" s="29" t="s">
        <v>962</v>
      </c>
      <c r="H9" s="19"/>
    </row>
    <row r="10" spans="1:8" ht="31.9" customHeight="1" x14ac:dyDescent="0.2">
      <c r="A10" s="3"/>
      <c r="B10" s="30" t="s">
        <v>6</v>
      </c>
      <c r="C10" s="539" t="str">
        <f>C9</f>
        <v>MUNICIPIO DE CHÍA</v>
      </c>
      <c r="D10" s="539"/>
      <c r="E10" s="540"/>
      <c r="F10" s="28" t="s">
        <v>5</v>
      </c>
      <c r="G10" s="29" t="str">
        <f>G9</f>
        <v>899.999.172-8</v>
      </c>
      <c r="H10" s="19"/>
    </row>
    <row r="11" spans="1:8" ht="31.9" customHeight="1" thickBot="1" x14ac:dyDescent="0.25">
      <c r="A11" s="3"/>
      <c r="B11" s="30" t="s">
        <v>7</v>
      </c>
      <c r="C11" s="539" t="str">
        <f>C10</f>
        <v>MUNICIPIO DE CHÍA</v>
      </c>
      <c r="D11" s="539"/>
      <c r="E11" s="540"/>
      <c r="F11" s="31" t="s">
        <v>5</v>
      </c>
      <c r="G11" s="29" t="str">
        <f>G10</f>
        <v>899.999.172-8</v>
      </c>
      <c r="H11" s="19"/>
    </row>
    <row r="12" spans="1:8" ht="31.9" customHeight="1" x14ac:dyDescent="0.2">
      <c r="A12" s="3"/>
      <c r="B12" s="32" t="s">
        <v>295</v>
      </c>
      <c r="C12" s="230" t="s">
        <v>9</v>
      </c>
      <c r="D12" s="231"/>
      <c r="E12" s="231"/>
      <c r="F12" s="231"/>
      <c r="G12" s="285"/>
      <c r="H12" s="19"/>
    </row>
    <row r="13" spans="1:8" ht="64.900000000000006" customHeight="1" thickBot="1" x14ac:dyDescent="0.25">
      <c r="A13" s="3"/>
      <c r="B13" s="279" t="s">
        <v>1370</v>
      </c>
      <c r="C13" s="280"/>
      <c r="D13" s="280"/>
      <c r="E13" s="280"/>
      <c r="F13" s="280"/>
      <c r="G13" s="281"/>
      <c r="H13" s="117"/>
    </row>
    <row r="14" spans="1:8" ht="28.15" customHeight="1" x14ac:dyDescent="0.2">
      <c r="A14" s="3"/>
      <c r="B14" s="32" t="s">
        <v>296</v>
      </c>
      <c r="C14" s="230" t="s">
        <v>11</v>
      </c>
      <c r="D14" s="231"/>
      <c r="E14" s="231"/>
      <c r="F14" s="231"/>
      <c r="G14" s="232"/>
      <c r="H14" s="19"/>
    </row>
    <row r="15" spans="1:8" ht="48" customHeight="1" x14ac:dyDescent="0.2">
      <c r="A15" s="3"/>
      <c r="B15" s="393" t="s">
        <v>12</v>
      </c>
      <c r="C15" s="315"/>
      <c r="D15" s="315"/>
      <c r="E15" s="315"/>
      <c r="F15" s="315"/>
      <c r="G15" s="394"/>
      <c r="H15" s="118"/>
    </row>
    <row r="16" spans="1:8" ht="75" customHeight="1" thickBot="1" x14ac:dyDescent="0.25">
      <c r="A16" s="3"/>
      <c r="B16" s="207" t="s">
        <v>1011</v>
      </c>
      <c r="C16" s="208"/>
      <c r="D16" s="208"/>
      <c r="E16" s="208"/>
      <c r="F16" s="208"/>
      <c r="G16" s="209"/>
      <c r="H16" s="19"/>
    </row>
    <row r="17" spans="1:15" ht="34.15" customHeight="1" x14ac:dyDescent="0.2">
      <c r="A17" s="3"/>
      <c r="B17" s="32" t="s">
        <v>298</v>
      </c>
      <c r="C17" s="230" t="s">
        <v>14</v>
      </c>
      <c r="D17" s="231"/>
      <c r="E17" s="231"/>
      <c r="F17" s="231"/>
      <c r="G17" s="232"/>
      <c r="H17" s="674"/>
    </row>
    <row r="18" spans="1:15" ht="22.9" customHeight="1" x14ac:dyDescent="0.2">
      <c r="A18" s="36"/>
      <c r="B18" s="233" t="s">
        <v>1077</v>
      </c>
      <c r="C18" s="234"/>
      <c r="D18" s="234"/>
      <c r="E18" s="235"/>
      <c r="F18" s="681" t="s">
        <v>14</v>
      </c>
      <c r="G18" s="682"/>
      <c r="H18" s="674"/>
    </row>
    <row r="19" spans="1:15" ht="28.15" customHeight="1" x14ac:dyDescent="0.2">
      <c r="A19" s="36"/>
      <c r="B19" s="677" t="s">
        <v>1075</v>
      </c>
      <c r="C19" s="678"/>
      <c r="D19" s="678"/>
      <c r="E19" s="678"/>
      <c r="F19" s="679">
        <v>3980082577</v>
      </c>
      <c r="G19" s="680"/>
      <c r="H19" s="674"/>
    </row>
    <row r="20" spans="1:15" ht="28.15" customHeight="1" x14ac:dyDescent="0.2">
      <c r="A20" s="36"/>
      <c r="B20" s="677" t="s">
        <v>1115</v>
      </c>
      <c r="C20" s="678"/>
      <c r="D20" s="678"/>
      <c r="E20" s="678"/>
      <c r="F20" s="679">
        <f>F19*6%</f>
        <v>238804954.62</v>
      </c>
      <c r="G20" s="680"/>
      <c r="H20" s="36"/>
    </row>
    <row r="21" spans="1:15" ht="22.9" customHeight="1" thickBot="1" x14ac:dyDescent="0.25">
      <c r="A21" s="3"/>
      <c r="B21" s="650" t="s">
        <v>1076</v>
      </c>
      <c r="C21" s="651"/>
      <c r="D21" s="651"/>
      <c r="E21" s="651"/>
      <c r="F21" s="675">
        <f>F19+F20</f>
        <v>4218887531.6199999</v>
      </c>
      <c r="G21" s="676"/>
      <c r="H21" s="19"/>
    </row>
    <row r="22" spans="1:15" ht="40.5" customHeight="1" x14ac:dyDescent="0.2">
      <c r="A22" s="3"/>
      <c r="B22" s="119" t="s">
        <v>31</v>
      </c>
      <c r="C22" s="652" t="s">
        <v>950</v>
      </c>
      <c r="D22" s="652"/>
      <c r="E22" s="652"/>
      <c r="F22" s="652"/>
      <c r="G22" s="653"/>
      <c r="H22" s="19"/>
    </row>
    <row r="23" spans="1:15" ht="24.75" customHeight="1" x14ac:dyDescent="0.2">
      <c r="A23" s="45"/>
      <c r="B23" s="86" t="s">
        <v>33</v>
      </c>
      <c r="C23" s="667" t="s">
        <v>1263</v>
      </c>
      <c r="D23" s="667"/>
      <c r="E23" s="667"/>
      <c r="F23" s="667"/>
      <c r="G23" s="668"/>
      <c r="H23" s="19"/>
      <c r="I23" s="262"/>
      <c r="J23" s="262"/>
      <c r="K23" s="262"/>
      <c r="L23" s="262"/>
      <c r="M23" s="262"/>
      <c r="N23" s="262"/>
      <c r="O23" s="3"/>
    </row>
    <row r="24" spans="1:15" ht="24.6" customHeight="1" thickBot="1" x14ac:dyDescent="0.25">
      <c r="A24" s="3"/>
      <c r="B24" s="120" t="s">
        <v>35</v>
      </c>
      <c r="C24" s="669" t="s">
        <v>951</v>
      </c>
      <c r="D24" s="669"/>
      <c r="E24" s="669"/>
      <c r="F24" s="669"/>
      <c r="G24" s="670"/>
      <c r="H24" s="19"/>
    </row>
    <row r="25" spans="1:15" ht="33" customHeight="1" x14ac:dyDescent="0.2">
      <c r="A25" s="3"/>
      <c r="B25" s="121" t="s">
        <v>465</v>
      </c>
      <c r="C25" s="324" t="s">
        <v>1135</v>
      </c>
      <c r="D25" s="325"/>
      <c r="E25" s="325"/>
      <c r="F25" s="325"/>
      <c r="G25" s="326"/>
      <c r="H25" s="19"/>
    </row>
    <row r="26" spans="1:15" ht="49.9" customHeight="1" x14ac:dyDescent="0.2">
      <c r="A26" s="40"/>
      <c r="B26" s="279" t="s">
        <v>1174</v>
      </c>
      <c r="C26" s="280"/>
      <c r="D26" s="280"/>
      <c r="E26" s="280"/>
      <c r="F26" s="280"/>
      <c r="G26" s="281"/>
      <c r="H26" s="663"/>
    </row>
    <row r="27" spans="1:15" ht="24.6" customHeight="1" x14ac:dyDescent="0.2">
      <c r="A27" s="41"/>
      <c r="B27" s="664" t="s">
        <v>1175</v>
      </c>
      <c r="C27" s="665"/>
      <c r="D27" s="665"/>
      <c r="E27" s="665"/>
      <c r="F27" s="665"/>
      <c r="G27" s="666"/>
      <c r="H27" s="663"/>
    </row>
    <row r="28" spans="1:15" ht="38.25" customHeight="1" thickBot="1" x14ac:dyDescent="0.25">
      <c r="A28" s="40"/>
      <c r="B28" s="279" t="s">
        <v>914</v>
      </c>
      <c r="C28" s="280"/>
      <c r="D28" s="280"/>
      <c r="E28" s="280"/>
      <c r="F28" s="280"/>
      <c r="G28" s="281"/>
      <c r="H28" s="663"/>
    </row>
    <row r="29" spans="1:15" ht="35.450000000000003" customHeight="1" x14ac:dyDescent="0.2">
      <c r="A29" s="3"/>
      <c r="B29" s="32" t="s">
        <v>300</v>
      </c>
      <c r="C29" s="230" t="s">
        <v>30</v>
      </c>
      <c r="D29" s="231"/>
      <c r="E29" s="231"/>
      <c r="F29" s="231"/>
      <c r="G29" s="232"/>
      <c r="H29" s="19"/>
    </row>
    <row r="30" spans="1:15" ht="158.44999999999999" customHeight="1" x14ac:dyDescent="0.2">
      <c r="A30" s="3"/>
      <c r="B30" s="321" t="s">
        <v>1371</v>
      </c>
      <c r="C30" s="322"/>
      <c r="D30" s="322"/>
      <c r="E30" s="322"/>
      <c r="F30" s="322"/>
      <c r="G30" s="323"/>
      <c r="H30" s="19"/>
    </row>
    <row r="31" spans="1:15" ht="40.9" customHeight="1" x14ac:dyDescent="0.2">
      <c r="A31" s="3"/>
      <c r="B31" s="44" t="s">
        <v>137</v>
      </c>
      <c r="C31" s="311" t="s">
        <v>34</v>
      </c>
      <c r="D31" s="312"/>
      <c r="E31" s="312"/>
      <c r="F31" s="312"/>
      <c r="G31" s="313"/>
      <c r="H31" s="19"/>
    </row>
    <row r="32" spans="1:15" ht="72.599999999999994" customHeight="1" x14ac:dyDescent="0.2">
      <c r="A32" s="3"/>
      <c r="B32" s="314" t="s">
        <v>36</v>
      </c>
      <c r="C32" s="315"/>
      <c r="D32" s="316"/>
      <c r="E32" s="241" t="s">
        <v>37</v>
      </c>
      <c r="F32" s="242"/>
      <c r="G32" s="243"/>
      <c r="H32" s="19"/>
    </row>
    <row r="33" spans="1:8" ht="192.75" customHeight="1" x14ac:dyDescent="0.2">
      <c r="A33" s="3"/>
      <c r="B33" s="393" t="s">
        <v>1372</v>
      </c>
      <c r="C33" s="315"/>
      <c r="D33" s="316"/>
      <c r="E33" s="241" t="s">
        <v>1373</v>
      </c>
      <c r="F33" s="242"/>
      <c r="G33" s="243"/>
      <c r="H33" s="19"/>
    </row>
    <row r="34" spans="1:8" ht="247.5" customHeight="1" x14ac:dyDescent="0.2">
      <c r="A34" s="3"/>
      <c r="B34" s="238" t="s">
        <v>1374</v>
      </c>
      <c r="C34" s="219"/>
      <c r="D34" s="335"/>
      <c r="E34" s="241" t="s">
        <v>744</v>
      </c>
      <c r="F34" s="242"/>
      <c r="G34" s="243"/>
      <c r="H34" s="19"/>
    </row>
    <row r="35" spans="1:8" ht="140.25" customHeight="1" x14ac:dyDescent="0.2">
      <c r="A35" s="55"/>
      <c r="B35" s="238" t="s">
        <v>598</v>
      </c>
      <c r="C35" s="219"/>
      <c r="D35" s="335"/>
      <c r="E35" s="384" t="s">
        <v>1535</v>
      </c>
      <c r="F35" s="385"/>
      <c r="G35" s="386"/>
      <c r="H35" s="17"/>
    </row>
    <row r="36" spans="1:8" ht="69" customHeight="1" x14ac:dyDescent="0.2">
      <c r="A36" s="55"/>
      <c r="B36" s="238" t="s">
        <v>1375</v>
      </c>
      <c r="C36" s="219"/>
      <c r="D36" s="335"/>
      <c r="E36" s="241" t="s">
        <v>599</v>
      </c>
      <c r="F36" s="242"/>
      <c r="G36" s="243"/>
      <c r="H36" s="17"/>
    </row>
    <row r="37" spans="1:8" ht="130.9" customHeight="1" x14ac:dyDescent="0.2">
      <c r="A37" s="55"/>
      <c r="B37" s="601" t="s">
        <v>1071</v>
      </c>
      <c r="C37" s="274"/>
      <c r="D37" s="602"/>
      <c r="E37" s="241" t="s">
        <v>613</v>
      </c>
      <c r="F37" s="242"/>
      <c r="G37" s="243"/>
      <c r="H37" s="19"/>
    </row>
    <row r="38" spans="1:8" ht="94.5" customHeight="1" x14ac:dyDescent="0.2">
      <c r="A38" s="55"/>
      <c r="B38" s="314" t="s">
        <v>38</v>
      </c>
      <c r="C38" s="333"/>
      <c r="D38" s="334"/>
      <c r="E38" s="241" t="s">
        <v>684</v>
      </c>
      <c r="F38" s="242"/>
      <c r="G38" s="243"/>
      <c r="H38" s="17"/>
    </row>
    <row r="39" spans="1:8" ht="137.44999999999999" customHeight="1" x14ac:dyDescent="0.2">
      <c r="A39" s="123"/>
      <c r="B39" s="317" t="s">
        <v>1376</v>
      </c>
      <c r="C39" s="331"/>
      <c r="D39" s="332"/>
      <c r="E39" s="241" t="s">
        <v>1377</v>
      </c>
      <c r="F39" s="242"/>
      <c r="G39" s="243"/>
      <c r="H39" s="17"/>
    </row>
    <row r="40" spans="1:8" ht="53.45" customHeight="1" x14ac:dyDescent="0.2">
      <c r="A40" s="55"/>
      <c r="B40" s="654" t="s">
        <v>600</v>
      </c>
      <c r="C40" s="655"/>
      <c r="D40" s="656"/>
      <c r="E40" s="241" t="s">
        <v>685</v>
      </c>
      <c r="F40" s="242"/>
      <c r="G40" s="243"/>
      <c r="H40" s="17"/>
    </row>
    <row r="41" spans="1:8" ht="50.45" customHeight="1" x14ac:dyDescent="0.2">
      <c r="A41" s="55"/>
      <c r="B41" s="654" t="s">
        <v>601</v>
      </c>
      <c r="C41" s="655"/>
      <c r="D41" s="656"/>
      <c r="E41" s="241" t="s">
        <v>875</v>
      </c>
      <c r="F41" s="242"/>
      <c r="G41" s="243"/>
      <c r="H41" s="17"/>
    </row>
    <row r="42" spans="1:8" ht="78" customHeight="1" x14ac:dyDescent="0.2">
      <c r="A42" s="55"/>
      <c r="B42" s="314" t="s">
        <v>745</v>
      </c>
      <c r="C42" s="333"/>
      <c r="D42" s="334"/>
      <c r="E42" s="241" t="s">
        <v>746</v>
      </c>
      <c r="F42" s="242"/>
      <c r="G42" s="243"/>
      <c r="H42" s="17"/>
    </row>
    <row r="43" spans="1:8" ht="51" customHeight="1" x14ac:dyDescent="0.2">
      <c r="A43" s="24"/>
      <c r="B43" s="314" t="s">
        <v>40</v>
      </c>
      <c r="C43" s="333"/>
      <c r="D43" s="334"/>
      <c r="E43" s="241" t="s">
        <v>940</v>
      </c>
      <c r="F43" s="242"/>
      <c r="G43" s="243"/>
      <c r="H43" s="117"/>
    </row>
    <row r="44" spans="1:8" ht="98.45" customHeight="1" x14ac:dyDescent="0.2">
      <c r="A44" s="55"/>
      <c r="B44" s="314" t="s">
        <v>602</v>
      </c>
      <c r="C44" s="333"/>
      <c r="D44" s="334"/>
      <c r="E44" s="241" t="s">
        <v>872</v>
      </c>
      <c r="F44" s="242"/>
      <c r="G44" s="243"/>
      <c r="H44" s="17"/>
    </row>
    <row r="45" spans="1:8" ht="69.75" customHeight="1" x14ac:dyDescent="0.2">
      <c r="A45" s="55"/>
      <c r="B45" s="314" t="s">
        <v>603</v>
      </c>
      <c r="C45" s="333"/>
      <c r="D45" s="334"/>
      <c r="E45" s="241" t="s">
        <v>676</v>
      </c>
      <c r="F45" s="242"/>
      <c r="G45" s="243"/>
      <c r="H45" s="17"/>
    </row>
    <row r="46" spans="1:8" ht="116.45" customHeight="1" x14ac:dyDescent="0.2">
      <c r="A46" s="55"/>
      <c r="B46" s="314" t="s">
        <v>604</v>
      </c>
      <c r="C46" s="333"/>
      <c r="D46" s="334"/>
      <c r="E46" s="241" t="s">
        <v>865</v>
      </c>
      <c r="F46" s="242"/>
      <c r="G46" s="243"/>
      <c r="H46" s="17"/>
    </row>
    <row r="47" spans="1:8" ht="48" customHeight="1" x14ac:dyDescent="0.2">
      <c r="A47" s="55"/>
      <c r="B47" s="314" t="s">
        <v>605</v>
      </c>
      <c r="C47" s="333"/>
      <c r="D47" s="334"/>
      <c r="E47" s="241" t="s">
        <v>873</v>
      </c>
      <c r="F47" s="242"/>
      <c r="G47" s="243"/>
      <c r="H47" s="17"/>
    </row>
    <row r="48" spans="1:8" ht="52.9" customHeight="1" x14ac:dyDescent="0.2">
      <c r="A48" s="55"/>
      <c r="B48" s="314" t="s">
        <v>606</v>
      </c>
      <c r="C48" s="333"/>
      <c r="D48" s="334"/>
      <c r="E48" s="241" t="s">
        <v>874</v>
      </c>
      <c r="F48" s="242"/>
      <c r="G48" s="243"/>
      <c r="H48" s="17"/>
    </row>
    <row r="49" spans="1:8" ht="156" customHeight="1" x14ac:dyDescent="0.2">
      <c r="A49" s="55"/>
      <c r="B49" s="314" t="s">
        <v>1378</v>
      </c>
      <c r="C49" s="315"/>
      <c r="D49" s="316"/>
      <c r="E49" s="241" t="s">
        <v>687</v>
      </c>
      <c r="F49" s="242"/>
      <c r="G49" s="243"/>
      <c r="H49" s="19"/>
    </row>
    <row r="50" spans="1:8" ht="64.5" customHeight="1" thickBot="1" x14ac:dyDescent="0.25">
      <c r="A50" s="55"/>
      <c r="B50" s="314" t="s">
        <v>47</v>
      </c>
      <c r="C50" s="315"/>
      <c r="D50" s="316"/>
      <c r="E50" s="241" t="s">
        <v>241</v>
      </c>
      <c r="F50" s="242"/>
      <c r="G50" s="243"/>
      <c r="H50" s="17"/>
    </row>
    <row r="51" spans="1:8" ht="28.5" customHeight="1" thickBot="1" x14ac:dyDescent="0.25">
      <c r="A51" s="55"/>
      <c r="B51" s="25" t="s">
        <v>351</v>
      </c>
      <c r="C51" s="270" t="s">
        <v>49</v>
      </c>
      <c r="D51" s="271"/>
      <c r="E51" s="271"/>
      <c r="F51" s="271"/>
      <c r="G51" s="272"/>
      <c r="H51" s="17"/>
    </row>
    <row r="52" spans="1:8" ht="188.25" customHeight="1" x14ac:dyDescent="0.2">
      <c r="A52" s="123"/>
      <c r="B52" s="336" t="s">
        <v>1327</v>
      </c>
      <c r="C52" s="337"/>
      <c r="D52" s="338"/>
      <c r="E52" s="339" t="s">
        <v>1328</v>
      </c>
      <c r="F52" s="340"/>
      <c r="G52" s="341"/>
      <c r="H52" s="112"/>
    </row>
    <row r="53" spans="1:8" ht="54.75" customHeight="1" x14ac:dyDescent="0.2">
      <c r="A53" s="55"/>
      <c r="B53" s="314" t="s">
        <v>1379</v>
      </c>
      <c r="C53" s="315"/>
      <c r="D53" s="316"/>
      <c r="E53" s="241" t="s">
        <v>409</v>
      </c>
      <c r="F53" s="242"/>
      <c r="G53" s="243"/>
      <c r="H53" s="112"/>
    </row>
    <row r="54" spans="1:8" ht="42.75" customHeight="1" x14ac:dyDescent="0.2">
      <c r="A54" s="55"/>
      <c r="B54" s="314" t="s">
        <v>240</v>
      </c>
      <c r="C54" s="333"/>
      <c r="D54" s="334"/>
      <c r="E54" s="241" t="s">
        <v>65</v>
      </c>
      <c r="F54" s="242"/>
      <c r="G54" s="243"/>
      <c r="H54" s="112"/>
    </row>
    <row r="55" spans="1:8" ht="267" customHeight="1" x14ac:dyDescent="0.2">
      <c r="A55" s="55"/>
      <c r="B55" s="314" t="s">
        <v>1380</v>
      </c>
      <c r="C55" s="315"/>
      <c r="D55" s="316"/>
      <c r="E55" s="241" t="s">
        <v>741</v>
      </c>
      <c r="F55" s="242"/>
      <c r="G55" s="243"/>
      <c r="H55" s="112"/>
    </row>
    <row r="56" spans="1:8" ht="56.25" customHeight="1" x14ac:dyDescent="0.2">
      <c r="A56" s="55"/>
      <c r="B56" s="314" t="s">
        <v>1143</v>
      </c>
      <c r="C56" s="315"/>
      <c r="D56" s="316"/>
      <c r="E56" s="241" t="s">
        <v>50</v>
      </c>
      <c r="F56" s="242"/>
      <c r="G56" s="243"/>
      <c r="H56" s="17"/>
    </row>
    <row r="57" spans="1:8" ht="87" customHeight="1" x14ac:dyDescent="0.2">
      <c r="A57" s="55"/>
      <c r="B57" s="314" t="s">
        <v>52</v>
      </c>
      <c r="C57" s="315"/>
      <c r="D57" s="316"/>
      <c r="E57" s="241" t="s">
        <v>835</v>
      </c>
      <c r="F57" s="242"/>
      <c r="G57" s="243"/>
      <c r="H57" s="17"/>
    </row>
    <row r="58" spans="1:8" ht="117.75" customHeight="1" x14ac:dyDescent="0.2">
      <c r="A58" s="55"/>
      <c r="B58" s="314" t="s">
        <v>54</v>
      </c>
      <c r="C58" s="333"/>
      <c r="D58" s="334"/>
      <c r="E58" s="241" t="s">
        <v>1012</v>
      </c>
      <c r="F58" s="242"/>
      <c r="G58" s="243"/>
      <c r="H58" s="17"/>
    </row>
    <row r="59" spans="1:8" ht="96" customHeight="1" x14ac:dyDescent="0.2">
      <c r="A59" s="55"/>
      <c r="B59" s="314" t="s">
        <v>56</v>
      </c>
      <c r="C59" s="315"/>
      <c r="D59" s="316"/>
      <c r="E59" s="241" t="s">
        <v>57</v>
      </c>
      <c r="F59" s="242"/>
      <c r="G59" s="243"/>
      <c r="H59" s="17"/>
    </row>
    <row r="60" spans="1:8" ht="54.75" customHeight="1" x14ac:dyDescent="0.2">
      <c r="A60" s="55"/>
      <c r="B60" s="314" t="s">
        <v>747</v>
      </c>
      <c r="C60" s="315"/>
      <c r="D60" s="316"/>
      <c r="E60" s="241" t="s">
        <v>748</v>
      </c>
      <c r="F60" s="242"/>
      <c r="G60" s="243"/>
      <c r="H60" s="17"/>
    </row>
    <row r="61" spans="1:8" ht="87.75" customHeight="1" x14ac:dyDescent="0.2">
      <c r="A61" s="55"/>
      <c r="B61" s="354" t="s">
        <v>608</v>
      </c>
      <c r="C61" s="355"/>
      <c r="D61" s="356"/>
      <c r="E61" s="241" t="s">
        <v>609</v>
      </c>
      <c r="F61" s="242"/>
      <c r="G61" s="243"/>
      <c r="H61" s="17"/>
    </row>
    <row r="62" spans="1:8" ht="46.5" customHeight="1" x14ac:dyDescent="0.2">
      <c r="A62" s="55"/>
      <c r="B62" s="350"/>
      <c r="C62" s="351"/>
      <c r="D62" s="357"/>
      <c r="E62" s="241" t="s">
        <v>61</v>
      </c>
      <c r="F62" s="242"/>
      <c r="G62" s="243"/>
      <c r="H62" s="17"/>
    </row>
    <row r="63" spans="1:8" ht="75" customHeight="1" x14ac:dyDescent="0.2">
      <c r="A63" s="55"/>
      <c r="B63" s="350"/>
      <c r="C63" s="351"/>
      <c r="D63" s="357"/>
      <c r="E63" s="241" t="s">
        <v>62</v>
      </c>
      <c r="F63" s="242"/>
      <c r="G63" s="243"/>
      <c r="H63" s="17"/>
    </row>
    <row r="64" spans="1:8" ht="76.900000000000006" customHeight="1" x14ac:dyDescent="0.2">
      <c r="A64" s="55"/>
      <c r="B64" s="350"/>
      <c r="C64" s="351"/>
      <c r="D64" s="357"/>
      <c r="E64" s="241" t="s">
        <v>63</v>
      </c>
      <c r="F64" s="242"/>
      <c r="G64" s="243"/>
      <c r="H64" s="17"/>
    </row>
    <row r="65" spans="1:8" ht="57.6" customHeight="1" x14ac:dyDescent="0.2">
      <c r="A65" s="55"/>
      <c r="B65" s="387"/>
      <c r="C65" s="388"/>
      <c r="D65" s="389"/>
      <c r="E65" s="241" t="s">
        <v>64</v>
      </c>
      <c r="F65" s="242"/>
      <c r="G65" s="243"/>
      <c r="H65" s="17"/>
    </row>
    <row r="66" spans="1:8" ht="87.75" customHeight="1" x14ac:dyDescent="0.2">
      <c r="A66" s="55"/>
      <c r="B66" s="448" t="s">
        <v>240</v>
      </c>
      <c r="C66" s="449"/>
      <c r="D66" s="450"/>
      <c r="E66" s="445" t="s">
        <v>154</v>
      </c>
      <c r="F66" s="446"/>
      <c r="G66" s="447"/>
      <c r="H66" s="17"/>
    </row>
    <row r="67" spans="1:8" ht="120.75" customHeight="1" x14ac:dyDescent="0.2">
      <c r="A67" s="55"/>
      <c r="B67" s="314" t="s">
        <v>66</v>
      </c>
      <c r="C67" s="333"/>
      <c r="D67" s="334"/>
      <c r="E67" s="241" t="s">
        <v>818</v>
      </c>
      <c r="F67" s="242"/>
      <c r="G67" s="243"/>
      <c r="H67" s="17"/>
    </row>
    <row r="68" spans="1:8" ht="141" customHeight="1" x14ac:dyDescent="0.2">
      <c r="A68" s="55"/>
      <c r="B68" s="314" t="s">
        <v>68</v>
      </c>
      <c r="C68" s="333"/>
      <c r="D68" s="334"/>
      <c r="E68" s="241" t="s">
        <v>1210</v>
      </c>
      <c r="F68" s="242"/>
      <c r="G68" s="243"/>
      <c r="H68" s="17"/>
    </row>
    <row r="69" spans="1:8" ht="77.25" customHeight="1" x14ac:dyDescent="0.2">
      <c r="A69" s="55"/>
      <c r="B69" s="314" t="s">
        <v>69</v>
      </c>
      <c r="C69" s="333"/>
      <c r="D69" s="334"/>
      <c r="E69" s="241" t="s">
        <v>70</v>
      </c>
      <c r="F69" s="242"/>
      <c r="G69" s="243"/>
      <c r="H69" s="17"/>
    </row>
    <row r="70" spans="1:8" ht="99" customHeight="1" x14ac:dyDescent="0.2">
      <c r="A70" s="55"/>
      <c r="B70" s="314" t="s">
        <v>1381</v>
      </c>
      <c r="C70" s="333"/>
      <c r="D70" s="334"/>
      <c r="E70" s="241" t="s">
        <v>610</v>
      </c>
      <c r="F70" s="242"/>
      <c r="G70" s="243"/>
      <c r="H70" s="17"/>
    </row>
    <row r="71" spans="1:8" ht="142.5" customHeight="1" x14ac:dyDescent="0.2">
      <c r="A71" s="55"/>
      <c r="B71" s="314" t="s">
        <v>167</v>
      </c>
      <c r="C71" s="333"/>
      <c r="D71" s="334"/>
      <c r="E71" s="241" t="s">
        <v>878</v>
      </c>
      <c r="F71" s="242"/>
      <c r="G71" s="243"/>
      <c r="H71" s="17"/>
    </row>
    <row r="72" spans="1:8" ht="205.5" customHeight="1" x14ac:dyDescent="0.2">
      <c r="A72" s="55"/>
      <c r="B72" s="364" t="s">
        <v>1212</v>
      </c>
      <c r="C72" s="365"/>
      <c r="D72" s="366"/>
      <c r="E72" s="241" t="s">
        <v>1213</v>
      </c>
      <c r="F72" s="242"/>
      <c r="G72" s="243"/>
      <c r="H72" s="17"/>
    </row>
    <row r="73" spans="1:8" ht="109.5" customHeight="1" x14ac:dyDescent="0.2">
      <c r="A73" s="55"/>
      <c r="B73" s="314" t="s">
        <v>72</v>
      </c>
      <c r="C73" s="333"/>
      <c r="D73" s="334"/>
      <c r="E73" s="241" t="s">
        <v>73</v>
      </c>
      <c r="F73" s="242"/>
      <c r="G73" s="243"/>
      <c r="H73" s="17"/>
    </row>
    <row r="74" spans="1:8" ht="60.75" customHeight="1" x14ac:dyDescent="0.2">
      <c r="A74" s="55"/>
      <c r="B74" s="314" t="s">
        <v>564</v>
      </c>
      <c r="C74" s="333"/>
      <c r="D74" s="334"/>
      <c r="E74" s="241" t="s">
        <v>743</v>
      </c>
      <c r="F74" s="242"/>
      <c r="G74" s="243"/>
      <c r="H74" s="17"/>
    </row>
    <row r="75" spans="1:8" ht="74.25" customHeight="1" x14ac:dyDescent="0.2">
      <c r="A75" s="55"/>
      <c r="B75" s="314" t="s">
        <v>1382</v>
      </c>
      <c r="C75" s="333"/>
      <c r="D75" s="334"/>
      <c r="E75" s="241" t="s">
        <v>74</v>
      </c>
      <c r="F75" s="242"/>
      <c r="G75" s="243"/>
      <c r="H75" s="19"/>
    </row>
    <row r="76" spans="1:8" ht="93.75" customHeight="1" x14ac:dyDescent="0.2">
      <c r="A76" s="55"/>
      <c r="B76" s="314" t="s">
        <v>749</v>
      </c>
      <c r="C76" s="333"/>
      <c r="D76" s="334"/>
      <c r="E76" s="241" t="s">
        <v>750</v>
      </c>
      <c r="F76" s="242"/>
      <c r="G76" s="243"/>
      <c r="H76" s="17"/>
    </row>
    <row r="77" spans="1:8" ht="125.25" customHeight="1" x14ac:dyDescent="0.2">
      <c r="A77" s="55"/>
      <c r="B77" s="314" t="s">
        <v>1215</v>
      </c>
      <c r="C77" s="333"/>
      <c r="D77" s="334"/>
      <c r="E77" s="241" t="s">
        <v>75</v>
      </c>
      <c r="F77" s="242"/>
      <c r="G77" s="243"/>
      <c r="H77" s="17"/>
    </row>
    <row r="78" spans="1:8" ht="79.5" customHeight="1" x14ac:dyDescent="0.2">
      <c r="A78" s="55"/>
      <c r="B78" s="314" t="s">
        <v>155</v>
      </c>
      <c r="C78" s="333"/>
      <c r="D78" s="334"/>
      <c r="E78" s="241" t="s">
        <v>156</v>
      </c>
      <c r="F78" s="242"/>
      <c r="G78" s="243"/>
      <c r="H78" s="17"/>
    </row>
    <row r="79" spans="1:8" ht="184.9" customHeight="1" x14ac:dyDescent="0.2">
      <c r="A79" s="55"/>
      <c r="B79" s="238" t="s">
        <v>80</v>
      </c>
      <c r="C79" s="239"/>
      <c r="D79" s="240"/>
      <c r="E79" s="241" t="s">
        <v>81</v>
      </c>
      <c r="F79" s="242"/>
      <c r="G79" s="243"/>
      <c r="H79" s="17"/>
    </row>
    <row r="80" spans="1:8" ht="132" customHeight="1" x14ac:dyDescent="0.2">
      <c r="A80" s="55"/>
      <c r="B80" s="238" t="s">
        <v>82</v>
      </c>
      <c r="C80" s="239"/>
      <c r="D80" s="240"/>
      <c r="E80" s="241" t="s">
        <v>83</v>
      </c>
      <c r="F80" s="242"/>
      <c r="G80" s="243"/>
      <c r="H80" s="17"/>
    </row>
    <row r="81" spans="1:8" ht="135" customHeight="1" x14ac:dyDescent="0.2">
      <c r="A81" s="55"/>
      <c r="B81" s="367" t="s">
        <v>1383</v>
      </c>
      <c r="C81" s="368"/>
      <c r="D81" s="369"/>
      <c r="E81" s="241" t="s">
        <v>85</v>
      </c>
      <c r="F81" s="242"/>
      <c r="G81" s="243"/>
      <c r="H81" s="17"/>
    </row>
    <row r="82" spans="1:8" ht="105" customHeight="1" x14ac:dyDescent="0.2">
      <c r="A82" s="55"/>
      <c r="B82" s="314" t="s">
        <v>51</v>
      </c>
      <c r="C82" s="315"/>
      <c r="D82" s="316"/>
      <c r="E82" s="241" t="s">
        <v>713</v>
      </c>
      <c r="F82" s="242"/>
      <c r="G82" s="243"/>
      <c r="H82" s="17"/>
    </row>
    <row r="83" spans="1:8" ht="60" customHeight="1" x14ac:dyDescent="0.2">
      <c r="A83" s="55"/>
      <c r="B83" s="238" t="s">
        <v>86</v>
      </c>
      <c r="C83" s="239"/>
      <c r="D83" s="240"/>
      <c r="E83" s="241" t="s">
        <v>87</v>
      </c>
      <c r="F83" s="242"/>
      <c r="G83" s="243"/>
      <c r="H83" s="17"/>
    </row>
    <row r="84" spans="1:8" ht="120.75" customHeight="1" x14ac:dyDescent="0.2">
      <c r="A84" s="55"/>
      <c r="B84" s="314" t="s">
        <v>1384</v>
      </c>
      <c r="C84" s="333"/>
      <c r="D84" s="334"/>
      <c r="E84" s="241" t="s">
        <v>742</v>
      </c>
      <c r="F84" s="242"/>
      <c r="G84" s="243"/>
      <c r="H84" s="17"/>
    </row>
    <row r="85" spans="1:8" ht="126" customHeight="1" x14ac:dyDescent="0.2">
      <c r="A85" s="55"/>
      <c r="B85" s="314" t="s">
        <v>1385</v>
      </c>
      <c r="C85" s="333"/>
      <c r="D85" s="334"/>
      <c r="E85" s="241" t="s">
        <v>1096</v>
      </c>
      <c r="F85" s="242"/>
      <c r="G85" s="243"/>
      <c r="H85" s="19"/>
    </row>
    <row r="86" spans="1:8" ht="104.45" customHeight="1" x14ac:dyDescent="0.2">
      <c r="A86" s="55"/>
      <c r="B86" s="367" t="s">
        <v>1386</v>
      </c>
      <c r="C86" s="368"/>
      <c r="D86" s="369"/>
      <c r="E86" s="241" t="s">
        <v>90</v>
      </c>
      <c r="F86" s="242"/>
      <c r="G86" s="243"/>
      <c r="H86" s="19"/>
    </row>
    <row r="87" spans="1:8" ht="64.150000000000006" customHeight="1" x14ac:dyDescent="0.2">
      <c r="A87" s="55"/>
      <c r="B87" s="238" t="s">
        <v>92</v>
      </c>
      <c r="C87" s="239"/>
      <c r="D87" s="240"/>
      <c r="E87" s="241" t="s">
        <v>93</v>
      </c>
      <c r="F87" s="242"/>
      <c r="G87" s="243"/>
      <c r="H87" s="17"/>
    </row>
    <row r="88" spans="1:8" ht="108" customHeight="1" x14ac:dyDescent="0.2">
      <c r="A88" s="55"/>
      <c r="B88" s="238" t="s">
        <v>94</v>
      </c>
      <c r="C88" s="239"/>
      <c r="D88" s="240"/>
      <c r="E88" s="241" t="s">
        <v>161</v>
      </c>
      <c r="F88" s="242"/>
      <c r="G88" s="243"/>
      <c r="H88" s="17"/>
    </row>
    <row r="89" spans="1:8" ht="122.25" customHeight="1" x14ac:dyDescent="0.2">
      <c r="A89" s="55"/>
      <c r="B89" s="238" t="s">
        <v>1387</v>
      </c>
      <c r="C89" s="239"/>
      <c r="D89" s="240"/>
      <c r="E89" s="241" t="s">
        <v>96</v>
      </c>
      <c r="F89" s="242"/>
      <c r="G89" s="243"/>
      <c r="H89" s="19"/>
    </row>
    <row r="90" spans="1:8" ht="129.75" customHeight="1" x14ac:dyDescent="0.2">
      <c r="A90" s="55"/>
      <c r="B90" s="238" t="s">
        <v>97</v>
      </c>
      <c r="C90" s="239"/>
      <c r="D90" s="240"/>
      <c r="E90" s="241" t="s">
        <v>837</v>
      </c>
      <c r="F90" s="242"/>
      <c r="G90" s="243"/>
      <c r="H90" s="17"/>
    </row>
    <row r="91" spans="1:8" ht="66.75" customHeight="1" x14ac:dyDescent="0.2">
      <c r="A91" s="55"/>
      <c r="B91" s="314" t="s">
        <v>1312</v>
      </c>
      <c r="C91" s="333"/>
      <c r="D91" s="334"/>
      <c r="E91" s="241" t="s">
        <v>149</v>
      </c>
      <c r="F91" s="242"/>
      <c r="G91" s="243"/>
      <c r="H91" s="17"/>
    </row>
    <row r="92" spans="1:8" ht="67.900000000000006" customHeight="1" x14ac:dyDescent="0.2">
      <c r="A92" s="55"/>
      <c r="B92" s="238" t="s">
        <v>1388</v>
      </c>
      <c r="C92" s="239"/>
      <c r="D92" s="240"/>
      <c r="E92" s="241" t="s">
        <v>611</v>
      </c>
      <c r="F92" s="242"/>
      <c r="G92" s="243"/>
      <c r="H92" s="17"/>
    </row>
    <row r="93" spans="1:8" ht="160.15" customHeight="1" x14ac:dyDescent="0.2">
      <c r="A93" s="55"/>
      <c r="B93" s="238" t="s">
        <v>105</v>
      </c>
      <c r="C93" s="239"/>
      <c r="D93" s="240"/>
      <c r="E93" s="241" t="s">
        <v>1330</v>
      </c>
      <c r="F93" s="242"/>
      <c r="G93" s="243"/>
      <c r="H93" s="17"/>
    </row>
    <row r="94" spans="1:8" ht="76.5" customHeight="1" x14ac:dyDescent="0.2">
      <c r="A94" s="55"/>
      <c r="B94" s="354" t="s">
        <v>168</v>
      </c>
      <c r="C94" s="355"/>
      <c r="D94" s="356"/>
      <c r="E94" s="241" t="s">
        <v>1229</v>
      </c>
      <c r="F94" s="242"/>
      <c r="G94" s="243"/>
      <c r="H94" s="17"/>
    </row>
    <row r="95" spans="1:8" ht="204" customHeight="1" x14ac:dyDescent="0.2">
      <c r="A95" s="55"/>
      <c r="B95" s="350"/>
      <c r="C95" s="351"/>
      <c r="D95" s="357"/>
      <c r="E95" s="241" t="s">
        <v>1284</v>
      </c>
      <c r="F95" s="242"/>
      <c r="G95" s="243"/>
      <c r="H95" s="17"/>
    </row>
    <row r="96" spans="1:8" ht="286.5" customHeight="1" x14ac:dyDescent="0.2">
      <c r="A96" s="55"/>
      <c r="B96" s="387"/>
      <c r="C96" s="388"/>
      <c r="D96" s="389"/>
      <c r="E96" s="241" t="s">
        <v>1231</v>
      </c>
      <c r="F96" s="242"/>
      <c r="G96" s="243"/>
      <c r="H96" s="17"/>
    </row>
    <row r="97" spans="1:8" ht="56.25" customHeight="1" x14ac:dyDescent="0.2">
      <c r="A97" s="55"/>
      <c r="B97" s="314" t="s">
        <v>107</v>
      </c>
      <c r="C97" s="333"/>
      <c r="D97" s="334"/>
      <c r="E97" s="241" t="s">
        <v>108</v>
      </c>
      <c r="F97" s="242"/>
      <c r="G97" s="243"/>
      <c r="H97" s="17"/>
    </row>
    <row r="98" spans="1:8" ht="124.5" customHeight="1" x14ac:dyDescent="0.2">
      <c r="A98" s="55"/>
      <c r="B98" s="238" t="s">
        <v>894</v>
      </c>
      <c r="C98" s="239"/>
      <c r="D98" s="240"/>
      <c r="E98" s="241" t="s">
        <v>1232</v>
      </c>
      <c r="F98" s="242"/>
      <c r="G98" s="243"/>
      <c r="H98" s="17"/>
    </row>
    <row r="99" spans="1:8" ht="114.75" customHeight="1" x14ac:dyDescent="0.2">
      <c r="A99" s="55"/>
      <c r="B99" s="238" t="s">
        <v>1089</v>
      </c>
      <c r="C99" s="239"/>
      <c r="D99" s="240"/>
      <c r="E99" s="241" t="s">
        <v>1233</v>
      </c>
      <c r="F99" s="242"/>
      <c r="G99" s="243"/>
      <c r="H99" s="17"/>
    </row>
    <row r="100" spans="1:8" ht="162.75" customHeight="1" x14ac:dyDescent="0.2">
      <c r="A100" s="55"/>
      <c r="B100" s="314" t="s">
        <v>1090</v>
      </c>
      <c r="C100" s="333"/>
      <c r="D100" s="334"/>
      <c r="E100" s="241" t="s">
        <v>1234</v>
      </c>
      <c r="F100" s="242"/>
      <c r="G100" s="243"/>
      <c r="H100" s="17"/>
    </row>
    <row r="101" spans="1:8" ht="91.5" customHeight="1" x14ac:dyDescent="0.2">
      <c r="A101" s="55"/>
      <c r="B101" s="238" t="s">
        <v>1091</v>
      </c>
      <c r="C101" s="239"/>
      <c r="D101" s="240"/>
      <c r="E101" s="241" t="s">
        <v>1235</v>
      </c>
      <c r="F101" s="242"/>
      <c r="G101" s="243"/>
      <c r="H101" s="17"/>
    </row>
    <row r="102" spans="1:8" ht="109.5" customHeight="1" x14ac:dyDescent="0.2">
      <c r="A102" s="55"/>
      <c r="B102" s="238" t="s">
        <v>110</v>
      </c>
      <c r="C102" s="239"/>
      <c r="D102" s="240"/>
      <c r="E102" s="241" t="s">
        <v>1236</v>
      </c>
      <c r="F102" s="242"/>
      <c r="G102" s="243"/>
      <c r="H102" s="17"/>
    </row>
    <row r="103" spans="1:8" ht="67.5" customHeight="1" thickBot="1" x14ac:dyDescent="0.25">
      <c r="A103" s="55"/>
      <c r="B103" s="314" t="s">
        <v>111</v>
      </c>
      <c r="C103" s="333"/>
      <c r="D103" s="334"/>
      <c r="E103" s="241" t="s">
        <v>1503</v>
      </c>
      <c r="F103" s="242"/>
      <c r="G103" s="243"/>
      <c r="H103" s="17"/>
    </row>
    <row r="104" spans="1:8" ht="32.450000000000003" customHeight="1" thickBot="1" x14ac:dyDescent="0.25">
      <c r="A104" s="55"/>
      <c r="B104" s="25" t="s">
        <v>352</v>
      </c>
      <c r="C104" s="270" t="s">
        <v>113</v>
      </c>
      <c r="D104" s="271"/>
      <c r="E104" s="271"/>
      <c r="F104" s="271"/>
      <c r="G104" s="272"/>
      <c r="H104" s="17"/>
    </row>
    <row r="105" spans="1:8" ht="32.450000000000003" customHeight="1" x14ac:dyDescent="0.2">
      <c r="A105" s="55"/>
      <c r="B105" s="401" t="s">
        <v>114</v>
      </c>
      <c r="C105" s="402"/>
      <c r="D105" s="402"/>
      <c r="E105" s="402"/>
      <c r="F105" s="402"/>
      <c r="G105" s="403"/>
      <c r="H105" s="17"/>
    </row>
    <row r="106" spans="1:8" ht="153" customHeight="1" thickBot="1" x14ac:dyDescent="0.25">
      <c r="A106" s="55"/>
      <c r="B106" s="398" t="s">
        <v>1389</v>
      </c>
      <c r="C106" s="399"/>
      <c r="D106" s="399"/>
      <c r="E106" s="399"/>
      <c r="F106" s="399"/>
      <c r="G106" s="400"/>
      <c r="H106" s="17"/>
    </row>
    <row r="107" spans="1:8" ht="37.9" customHeight="1" thickBot="1" x14ac:dyDescent="0.25">
      <c r="A107" s="55"/>
      <c r="B107" s="25" t="s">
        <v>794</v>
      </c>
      <c r="C107" s="270" t="s">
        <v>116</v>
      </c>
      <c r="D107" s="271"/>
      <c r="E107" s="271"/>
      <c r="F107" s="271"/>
      <c r="G107" s="272"/>
      <c r="H107" s="17"/>
    </row>
    <row r="108" spans="1:8" ht="45.75" customHeight="1" thickBot="1" x14ac:dyDescent="0.25">
      <c r="A108" s="55"/>
      <c r="B108" s="565" t="s">
        <v>1390</v>
      </c>
      <c r="C108" s="566"/>
      <c r="D108" s="566"/>
      <c r="E108" s="566"/>
      <c r="F108" s="566"/>
      <c r="G108" s="567"/>
      <c r="H108" s="122"/>
    </row>
    <row r="109" spans="1:8" ht="49.15" customHeight="1" thickBot="1" x14ac:dyDescent="0.25">
      <c r="A109" s="55"/>
      <c r="B109" s="671" t="s">
        <v>1469</v>
      </c>
      <c r="C109" s="672"/>
      <c r="D109" s="672"/>
      <c r="E109" s="672"/>
      <c r="F109" s="672"/>
      <c r="G109" s="673"/>
      <c r="H109" s="112"/>
    </row>
    <row r="110" spans="1:8" ht="26.25" customHeight="1" thickBot="1" x14ac:dyDescent="0.25">
      <c r="B110" s="25" t="s">
        <v>1024</v>
      </c>
      <c r="C110" s="425" t="s">
        <v>808</v>
      </c>
      <c r="D110" s="426"/>
      <c r="E110" s="426"/>
      <c r="F110" s="426"/>
      <c r="G110" s="427"/>
      <c r="H110" s="1"/>
    </row>
    <row r="111" spans="1:8" ht="90.75" customHeight="1" thickBot="1" x14ac:dyDescent="0.25">
      <c r="A111" s="58"/>
      <c r="B111" s="390" t="s">
        <v>1072</v>
      </c>
      <c r="C111" s="391"/>
      <c r="D111" s="391"/>
      <c r="E111" s="391"/>
      <c r="F111" s="391"/>
      <c r="G111" s="392"/>
      <c r="H111" s="122"/>
    </row>
    <row r="112" spans="1:8" x14ac:dyDescent="0.2">
      <c r="B112" s="1" t="s">
        <v>790</v>
      </c>
      <c r="G112" s="59" t="str">
        <f>+'1. COND. BÁSICAS TRDM'!G212</f>
        <v>VERSIÓN:ENE 2025</v>
      </c>
    </row>
    <row r="113" spans="2:2" x14ac:dyDescent="0.2">
      <c r="B113" s="1"/>
    </row>
  </sheetData>
  <mergeCells count="181">
    <mergeCell ref="H17:H19"/>
    <mergeCell ref="F21:G21"/>
    <mergeCell ref="B19:E19"/>
    <mergeCell ref="B20:E20"/>
    <mergeCell ref="F19:G19"/>
    <mergeCell ref="F20:G20"/>
    <mergeCell ref="F18:G18"/>
    <mergeCell ref="B18:E18"/>
    <mergeCell ref="B93:D93"/>
    <mergeCell ref="E93:G93"/>
    <mergeCell ref="B90:D90"/>
    <mergeCell ref="E90:G90"/>
    <mergeCell ref="B91:D91"/>
    <mergeCell ref="E91:G91"/>
    <mergeCell ref="B92:D92"/>
    <mergeCell ref="E92:G92"/>
    <mergeCell ref="B87:D87"/>
    <mergeCell ref="E87:G87"/>
    <mergeCell ref="B88:D88"/>
    <mergeCell ref="E88:G88"/>
    <mergeCell ref="B89:D89"/>
    <mergeCell ref="E89:G89"/>
    <mergeCell ref="B83:D83"/>
    <mergeCell ref="E83:G83"/>
    <mergeCell ref="E94:G94"/>
    <mergeCell ref="B97:D97"/>
    <mergeCell ref="E97:G97"/>
    <mergeCell ref="B98:D98"/>
    <mergeCell ref="E98:G98"/>
    <mergeCell ref="C110:G110"/>
    <mergeCell ref="B111:G111"/>
    <mergeCell ref="B94:D96"/>
    <mergeCell ref="E95:G95"/>
    <mergeCell ref="E96:G96"/>
    <mergeCell ref="C104:G104"/>
    <mergeCell ref="B105:G105"/>
    <mergeCell ref="B106:G106"/>
    <mergeCell ref="C107:G107"/>
    <mergeCell ref="B108:G108"/>
    <mergeCell ref="B109:G109"/>
    <mergeCell ref="B102:D102"/>
    <mergeCell ref="E102:G102"/>
    <mergeCell ref="B103:D103"/>
    <mergeCell ref="E103:G103"/>
    <mergeCell ref="B99:D99"/>
    <mergeCell ref="E99:G99"/>
    <mergeCell ref="B100:D100"/>
    <mergeCell ref="E100:G100"/>
    <mergeCell ref="B84:D84"/>
    <mergeCell ref="E84:G84"/>
    <mergeCell ref="B86:D86"/>
    <mergeCell ref="E86:G86"/>
    <mergeCell ref="B79:D79"/>
    <mergeCell ref="E79:G79"/>
    <mergeCell ref="B80:D80"/>
    <mergeCell ref="E80:G80"/>
    <mergeCell ref="B81:D81"/>
    <mergeCell ref="E81:G81"/>
    <mergeCell ref="B82:D82"/>
    <mergeCell ref="E82:G82"/>
    <mergeCell ref="B85:D85"/>
    <mergeCell ref="E85:G85"/>
    <mergeCell ref="B76:D76"/>
    <mergeCell ref="E76:G76"/>
    <mergeCell ref="B77:D77"/>
    <mergeCell ref="E77:G77"/>
    <mergeCell ref="B78:D78"/>
    <mergeCell ref="E78:G78"/>
    <mergeCell ref="B72:D72"/>
    <mergeCell ref="E72:G72"/>
    <mergeCell ref="B73:D73"/>
    <mergeCell ref="E73:G73"/>
    <mergeCell ref="B75:D75"/>
    <mergeCell ref="E75:G75"/>
    <mergeCell ref="B74:D74"/>
    <mergeCell ref="E74:G74"/>
    <mergeCell ref="B69:D69"/>
    <mergeCell ref="E69:G69"/>
    <mergeCell ref="B70:D70"/>
    <mergeCell ref="E70:G70"/>
    <mergeCell ref="B71:D71"/>
    <mergeCell ref="E71:G71"/>
    <mergeCell ref="B66:D66"/>
    <mergeCell ref="E66:G66"/>
    <mergeCell ref="B67:D67"/>
    <mergeCell ref="E67:G67"/>
    <mergeCell ref="B68:D68"/>
    <mergeCell ref="E68:G68"/>
    <mergeCell ref="B59:D59"/>
    <mergeCell ref="E59:G59"/>
    <mergeCell ref="B61:D65"/>
    <mergeCell ref="E61:G61"/>
    <mergeCell ref="E62:G62"/>
    <mergeCell ref="E63:G63"/>
    <mergeCell ref="E64:G64"/>
    <mergeCell ref="E65:G65"/>
    <mergeCell ref="B56:D56"/>
    <mergeCell ref="E56:G56"/>
    <mergeCell ref="B57:D57"/>
    <mergeCell ref="E57:G57"/>
    <mergeCell ref="B58:D58"/>
    <mergeCell ref="E58:G58"/>
    <mergeCell ref="B60:D60"/>
    <mergeCell ref="E60:G60"/>
    <mergeCell ref="C51:G51"/>
    <mergeCell ref="B52:D52"/>
    <mergeCell ref="E52:G52"/>
    <mergeCell ref="B53:D53"/>
    <mergeCell ref="E53:G53"/>
    <mergeCell ref="B55:D55"/>
    <mergeCell ref="E55:G55"/>
    <mergeCell ref="B48:D48"/>
    <mergeCell ref="E48:G48"/>
    <mergeCell ref="B49:D49"/>
    <mergeCell ref="E49:G49"/>
    <mergeCell ref="B50:D50"/>
    <mergeCell ref="E50:G50"/>
    <mergeCell ref="B54:D54"/>
    <mergeCell ref="E54:G54"/>
    <mergeCell ref="B46:D46"/>
    <mergeCell ref="E46:G46"/>
    <mergeCell ref="B47:D47"/>
    <mergeCell ref="E47:G47"/>
    <mergeCell ref="B42:D42"/>
    <mergeCell ref="E42:G42"/>
    <mergeCell ref="B43:D43"/>
    <mergeCell ref="E43:G43"/>
    <mergeCell ref="B44:D44"/>
    <mergeCell ref="E44:G44"/>
    <mergeCell ref="B41:D41"/>
    <mergeCell ref="E41:G41"/>
    <mergeCell ref="B36:D36"/>
    <mergeCell ref="E36:G36"/>
    <mergeCell ref="B37:D37"/>
    <mergeCell ref="E37:G37"/>
    <mergeCell ref="B38:D38"/>
    <mergeCell ref="E38:G38"/>
    <mergeCell ref="B45:D45"/>
    <mergeCell ref="E45:G45"/>
    <mergeCell ref="H26:H28"/>
    <mergeCell ref="B27:G27"/>
    <mergeCell ref="B28:G28"/>
    <mergeCell ref="C29:G29"/>
    <mergeCell ref="I23:N23"/>
    <mergeCell ref="C25:G25"/>
    <mergeCell ref="B26:G26"/>
    <mergeCell ref="C23:G23"/>
    <mergeCell ref="C24:G24"/>
    <mergeCell ref="B3:G3"/>
    <mergeCell ref="B4:G4"/>
    <mergeCell ref="B5:G5"/>
    <mergeCell ref="B6:G6"/>
    <mergeCell ref="B7:G7"/>
    <mergeCell ref="C8:G8"/>
    <mergeCell ref="B15:G15"/>
    <mergeCell ref="B16:G16"/>
    <mergeCell ref="C17:G17"/>
    <mergeCell ref="B101:D101"/>
    <mergeCell ref="E101:G101"/>
    <mergeCell ref="B21:E21"/>
    <mergeCell ref="C9:E9"/>
    <mergeCell ref="C10:E10"/>
    <mergeCell ref="C11:E11"/>
    <mergeCell ref="C12:G12"/>
    <mergeCell ref="B13:G13"/>
    <mergeCell ref="C14:G14"/>
    <mergeCell ref="C22:G22"/>
    <mergeCell ref="B34:D34"/>
    <mergeCell ref="E34:G34"/>
    <mergeCell ref="B35:D35"/>
    <mergeCell ref="E35:G35"/>
    <mergeCell ref="B30:G30"/>
    <mergeCell ref="C31:G31"/>
    <mergeCell ref="B32:D32"/>
    <mergeCell ref="E32:G32"/>
    <mergeCell ref="B33:D33"/>
    <mergeCell ref="E33:G33"/>
    <mergeCell ref="B39:D39"/>
    <mergeCell ref="E39:G39"/>
    <mergeCell ref="B40:D40"/>
    <mergeCell ref="E40:G40"/>
  </mergeCells>
  <pageMargins left="0.7" right="0.7" top="0.75" bottom="0.75" header="0.3" footer="0.3"/>
  <pageSetup scale="43" orientation="portrait" r:id="rId1"/>
  <rowBreaks count="1" manualBreakCount="1">
    <brk id="94" max="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H78"/>
  <sheetViews>
    <sheetView showGridLines="0" topLeftCell="A70" zoomScale="80" zoomScaleNormal="80" zoomScaleSheetLayoutView="83" workbookViewId="0">
      <selection activeCell="B71" sqref="B71:G71"/>
    </sheetView>
  </sheetViews>
  <sheetFormatPr baseColWidth="10" defaultColWidth="11.5703125" defaultRowHeight="12.75" x14ac:dyDescent="0.2"/>
  <cols>
    <col min="1" max="1" width="10.85546875" style="23" customWidth="1"/>
    <col min="2" max="2" width="14.85546875" style="23" customWidth="1"/>
    <col min="3" max="3" width="25.140625" style="23" customWidth="1"/>
    <col min="4" max="4" width="15.7109375" style="23" customWidth="1"/>
    <col min="5" max="5" width="66.7109375" style="23" customWidth="1"/>
    <col min="6" max="6" width="11.5703125" style="23" customWidth="1"/>
    <col min="7" max="7" width="34.28515625" style="23" customWidth="1"/>
    <col min="8" max="8" width="29.5703125" style="23" customWidth="1"/>
    <col min="9" max="16384" width="11.5703125" style="23"/>
  </cols>
  <sheetData>
    <row r="2" spans="1:8" ht="27" customHeight="1" thickBot="1" x14ac:dyDescent="0.25">
      <c r="A2" s="3"/>
      <c r="B2" s="19"/>
      <c r="C2" s="3"/>
      <c r="D2" s="3"/>
      <c r="E2" s="3"/>
      <c r="F2" s="3"/>
      <c r="H2" s="3"/>
    </row>
    <row r="3" spans="1:8" ht="40.9" customHeight="1" x14ac:dyDescent="0.2">
      <c r="A3" s="3"/>
      <c r="B3" s="255" t="str">
        <f>+'1. COND. BÁSICAS TRDM'!B3:G3</f>
        <v>MUNICIPIO DE CHÍA</v>
      </c>
      <c r="C3" s="256"/>
      <c r="D3" s="256"/>
      <c r="E3" s="256"/>
      <c r="F3" s="256"/>
      <c r="G3" s="257"/>
      <c r="H3" s="3"/>
    </row>
    <row r="4" spans="1:8" ht="25.15" customHeight="1" x14ac:dyDescent="0.2">
      <c r="A4" s="3"/>
      <c r="B4" s="258" t="s">
        <v>1258</v>
      </c>
      <c r="C4" s="259"/>
      <c r="D4" s="259"/>
      <c r="E4" s="259"/>
      <c r="F4" s="259"/>
      <c r="G4" s="260"/>
      <c r="H4" s="3"/>
    </row>
    <row r="5" spans="1:8" ht="30.6" customHeight="1" x14ac:dyDescent="0.2">
      <c r="A5" s="3"/>
      <c r="B5" s="261" t="s">
        <v>0</v>
      </c>
      <c r="C5" s="262"/>
      <c r="D5" s="262"/>
      <c r="E5" s="262"/>
      <c r="F5" s="262"/>
      <c r="G5" s="263"/>
      <c r="H5" s="72"/>
    </row>
    <row r="6" spans="1:8" ht="13.5" thickBot="1" x14ac:dyDescent="0.25">
      <c r="A6" s="3"/>
      <c r="B6" s="688"/>
      <c r="C6" s="689"/>
      <c r="D6" s="689"/>
      <c r="E6" s="689"/>
      <c r="F6" s="689"/>
      <c r="G6" s="690"/>
      <c r="H6" s="3"/>
    </row>
    <row r="7" spans="1:8" ht="31.9" customHeight="1" thickBot="1" x14ac:dyDescent="0.25">
      <c r="A7" s="3"/>
      <c r="B7" s="267" t="s">
        <v>1036</v>
      </c>
      <c r="C7" s="268"/>
      <c r="D7" s="268"/>
      <c r="E7" s="268"/>
      <c r="F7" s="268"/>
      <c r="G7" s="269"/>
      <c r="H7" s="3"/>
    </row>
    <row r="8" spans="1:8" ht="27" customHeight="1" thickBot="1" x14ac:dyDescent="0.25">
      <c r="A8" s="3"/>
      <c r="B8" s="25" t="s">
        <v>1026</v>
      </c>
      <c r="C8" s="270" t="s">
        <v>3</v>
      </c>
      <c r="D8" s="271"/>
      <c r="E8" s="271"/>
      <c r="F8" s="271"/>
      <c r="G8" s="272"/>
      <c r="H8" s="3"/>
    </row>
    <row r="9" spans="1:8" ht="30" customHeight="1" x14ac:dyDescent="0.2">
      <c r="A9" s="3"/>
      <c r="B9" s="125" t="s">
        <v>377</v>
      </c>
      <c r="C9" s="537" t="str">
        <f>+B3</f>
        <v>MUNICIPIO DE CHÍA</v>
      </c>
      <c r="D9" s="537"/>
      <c r="E9" s="538"/>
      <c r="F9" s="62" t="s">
        <v>5</v>
      </c>
      <c r="G9" s="29" t="str">
        <f>+'11. COND. BÁSICAS IRF'!G9</f>
        <v>899.999.172-8</v>
      </c>
      <c r="H9" s="3"/>
    </row>
    <row r="10" spans="1:8" ht="37.9" customHeight="1" x14ac:dyDescent="0.2">
      <c r="A10" s="3"/>
      <c r="B10" s="126" t="s">
        <v>378</v>
      </c>
      <c r="C10" s="691" t="s">
        <v>1081</v>
      </c>
      <c r="D10" s="691"/>
      <c r="E10" s="692"/>
      <c r="F10" s="28" t="s">
        <v>5</v>
      </c>
      <c r="G10" s="29" t="str">
        <f>+G9</f>
        <v>899.999.172-8</v>
      </c>
      <c r="H10" s="3"/>
    </row>
    <row r="11" spans="1:8" ht="30" customHeight="1" thickBot="1" x14ac:dyDescent="0.25">
      <c r="A11" s="3"/>
      <c r="B11" s="127" t="s">
        <v>379</v>
      </c>
      <c r="C11" s="693" t="s">
        <v>1082</v>
      </c>
      <c r="D11" s="694"/>
      <c r="E11" s="695"/>
      <c r="F11" s="541"/>
      <c r="G11" s="542"/>
      <c r="H11" s="3"/>
    </row>
    <row r="12" spans="1:8" ht="27" customHeight="1" x14ac:dyDescent="0.2">
      <c r="A12" s="3"/>
      <c r="B12" s="32" t="s">
        <v>1027</v>
      </c>
      <c r="C12" s="230" t="s">
        <v>9</v>
      </c>
      <c r="D12" s="231"/>
      <c r="E12" s="231"/>
      <c r="F12" s="231"/>
      <c r="G12" s="285"/>
      <c r="H12" s="3"/>
    </row>
    <row r="13" spans="1:8" ht="44.45" customHeight="1" thickBot="1" x14ac:dyDescent="0.25">
      <c r="A13" s="3"/>
      <c r="B13" s="279" t="s">
        <v>1391</v>
      </c>
      <c r="C13" s="280"/>
      <c r="D13" s="280"/>
      <c r="E13" s="280"/>
      <c r="F13" s="280"/>
      <c r="G13" s="281"/>
      <c r="H13" s="3"/>
    </row>
    <row r="14" spans="1:8" ht="27" customHeight="1" thickBot="1" x14ac:dyDescent="0.25">
      <c r="A14" s="3"/>
      <c r="B14" s="25" t="s">
        <v>1028</v>
      </c>
      <c r="C14" s="270" t="s">
        <v>380</v>
      </c>
      <c r="D14" s="271"/>
      <c r="E14" s="271"/>
      <c r="F14" s="271"/>
      <c r="G14" s="272"/>
      <c r="H14" s="3"/>
    </row>
    <row r="15" spans="1:8" ht="30.75" customHeight="1" thickBot="1" x14ac:dyDescent="0.25">
      <c r="A15" s="3"/>
      <c r="B15" s="279" t="s">
        <v>812</v>
      </c>
      <c r="C15" s="280"/>
      <c r="D15" s="280"/>
      <c r="E15" s="280"/>
      <c r="F15" s="280"/>
      <c r="G15" s="281"/>
      <c r="H15" s="128"/>
    </row>
    <row r="16" spans="1:8" ht="34.9" customHeight="1" x14ac:dyDescent="0.2">
      <c r="A16" s="3"/>
      <c r="B16" s="32" t="s">
        <v>1029</v>
      </c>
      <c r="C16" s="324" t="s">
        <v>1135</v>
      </c>
      <c r="D16" s="325"/>
      <c r="E16" s="325"/>
      <c r="F16" s="325"/>
      <c r="G16" s="326"/>
      <c r="H16" s="3"/>
    </row>
    <row r="17" spans="1:8" ht="36.6" customHeight="1" thickBot="1" x14ac:dyDescent="0.25">
      <c r="A17" s="40"/>
      <c r="B17" s="327" t="s">
        <v>1174</v>
      </c>
      <c r="C17" s="328"/>
      <c r="D17" s="328"/>
      <c r="E17" s="328"/>
      <c r="F17" s="328"/>
      <c r="G17" s="329"/>
      <c r="H17" s="683"/>
    </row>
    <row r="18" spans="1:8" ht="30" customHeight="1" thickTop="1" x14ac:dyDescent="0.2">
      <c r="A18" s="41"/>
      <c r="B18" s="279" t="s">
        <v>1175</v>
      </c>
      <c r="C18" s="280"/>
      <c r="D18" s="280"/>
      <c r="E18" s="280"/>
      <c r="F18" s="280"/>
      <c r="G18" s="281"/>
      <c r="H18" s="683"/>
    </row>
    <row r="19" spans="1:8" ht="39.75" customHeight="1" thickBot="1" x14ac:dyDescent="0.25">
      <c r="A19" s="40"/>
      <c r="B19" s="472" t="s">
        <v>914</v>
      </c>
      <c r="C19" s="473"/>
      <c r="D19" s="473"/>
      <c r="E19" s="473"/>
      <c r="F19" s="473"/>
      <c r="G19" s="474"/>
      <c r="H19" s="683"/>
    </row>
    <row r="20" spans="1:8" ht="39" customHeight="1" x14ac:dyDescent="0.2">
      <c r="A20" s="3"/>
      <c r="B20" s="129" t="s">
        <v>1030</v>
      </c>
      <c r="C20" s="685" t="s">
        <v>422</v>
      </c>
      <c r="D20" s="685"/>
      <c r="E20" s="685"/>
      <c r="F20" s="685"/>
      <c r="G20" s="130" t="s">
        <v>381</v>
      </c>
      <c r="H20" s="3"/>
    </row>
    <row r="21" spans="1:8" ht="33.6" customHeight="1" x14ac:dyDescent="0.2">
      <c r="A21" s="3"/>
      <c r="B21" s="686" t="s">
        <v>382</v>
      </c>
      <c r="C21" s="687"/>
      <c r="D21" s="687"/>
      <c r="E21" s="687"/>
      <c r="F21" s="687"/>
      <c r="G21" s="131" t="s">
        <v>1013</v>
      </c>
      <c r="H21" s="3"/>
    </row>
    <row r="22" spans="1:8" ht="28.15" customHeight="1" x14ac:dyDescent="0.2">
      <c r="A22" s="3"/>
      <c r="B22" s="686" t="s">
        <v>388</v>
      </c>
      <c r="C22" s="687"/>
      <c r="D22" s="687"/>
      <c r="E22" s="687"/>
      <c r="F22" s="687"/>
      <c r="G22" s="131" t="s">
        <v>1013</v>
      </c>
      <c r="H22" s="3"/>
    </row>
    <row r="23" spans="1:8" ht="28.15" customHeight="1" x14ac:dyDescent="0.2">
      <c r="A23" s="3"/>
      <c r="B23" s="686" t="s">
        <v>1080</v>
      </c>
      <c r="C23" s="687"/>
      <c r="D23" s="687"/>
      <c r="E23" s="687"/>
      <c r="F23" s="687"/>
      <c r="G23" s="131" t="s">
        <v>1013</v>
      </c>
      <c r="H23" s="3"/>
    </row>
    <row r="24" spans="1:8" ht="31.15" customHeight="1" x14ac:dyDescent="0.2">
      <c r="A24" s="3"/>
      <c r="B24" s="686" t="s">
        <v>1086</v>
      </c>
      <c r="C24" s="687"/>
      <c r="D24" s="687"/>
      <c r="E24" s="687"/>
      <c r="F24" s="687"/>
      <c r="G24" s="131" t="s">
        <v>1013</v>
      </c>
      <c r="H24" s="3"/>
    </row>
    <row r="25" spans="1:8" ht="27" customHeight="1" thickBot="1" x14ac:dyDescent="0.25">
      <c r="A25" s="3"/>
      <c r="B25" s="101" t="s">
        <v>1031</v>
      </c>
      <c r="C25" s="599" t="s">
        <v>383</v>
      </c>
      <c r="D25" s="600"/>
      <c r="E25" s="600"/>
      <c r="F25" s="600"/>
      <c r="G25" s="684"/>
      <c r="H25" s="3"/>
    </row>
    <row r="26" spans="1:8" ht="51" customHeight="1" x14ac:dyDescent="0.2">
      <c r="A26" s="3"/>
      <c r="B26" s="387" t="s">
        <v>384</v>
      </c>
      <c r="C26" s="388"/>
      <c r="D26" s="389"/>
      <c r="E26" s="696" t="s">
        <v>385</v>
      </c>
      <c r="F26" s="697"/>
      <c r="G26" s="698"/>
      <c r="H26" s="3"/>
    </row>
    <row r="27" spans="1:8" ht="36" customHeight="1" x14ac:dyDescent="0.2">
      <c r="A27" s="55"/>
      <c r="B27" s="238" t="s">
        <v>382</v>
      </c>
      <c r="C27" s="239"/>
      <c r="D27" s="240"/>
      <c r="E27" s="699" t="s">
        <v>1083</v>
      </c>
      <c r="F27" s="700"/>
      <c r="G27" s="701"/>
      <c r="H27" s="55"/>
    </row>
    <row r="28" spans="1:8" ht="40.15" customHeight="1" x14ac:dyDescent="0.2">
      <c r="A28" s="55"/>
      <c r="B28" s="238" t="s">
        <v>1084</v>
      </c>
      <c r="C28" s="239"/>
      <c r="D28" s="240"/>
      <c r="E28" s="699" t="s">
        <v>1085</v>
      </c>
      <c r="F28" s="700"/>
      <c r="G28" s="701"/>
      <c r="H28" s="55"/>
    </row>
    <row r="29" spans="1:8" ht="55.15" customHeight="1" thickBot="1" x14ac:dyDescent="0.25">
      <c r="A29" s="55"/>
      <c r="B29" s="238" t="s">
        <v>386</v>
      </c>
      <c r="C29" s="219"/>
      <c r="D29" s="335"/>
      <c r="E29" s="699" t="s">
        <v>615</v>
      </c>
      <c r="F29" s="702"/>
      <c r="G29" s="703"/>
      <c r="H29" s="55"/>
    </row>
    <row r="30" spans="1:8" ht="43.15" customHeight="1" x14ac:dyDescent="0.2">
      <c r="A30" s="55"/>
      <c r="B30" s="32" t="s">
        <v>1032</v>
      </c>
      <c r="C30" s="230" t="s">
        <v>30</v>
      </c>
      <c r="D30" s="231"/>
      <c r="E30" s="231"/>
      <c r="F30" s="231"/>
      <c r="G30" s="232"/>
      <c r="H30" s="55"/>
    </row>
    <row r="31" spans="1:8" ht="63.75" customHeight="1" x14ac:dyDescent="0.2">
      <c r="A31" s="55"/>
      <c r="B31" s="238" t="s">
        <v>1392</v>
      </c>
      <c r="C31" s="219"/>
      <c r="D31" s="335"/>
      <c r="E31" s="241" t="s">
        <v>387</v>
      </c>
      <c r="F31" s="242"/>
      <c r="G31" s="243"/>
      <c r="H31" s="55"/>
    </row>
    <row r="32" spans="1:8" ht="63.75" customHeight="1" x14ac:dyDescent="0.2">
      <c r="A32" s="55"/>
      <c r="B32" s="238" t="s">
        <v>1393</v>
      </c>
      <c r="C32" s="219"/>
      <c r="D32" s="335"/>
      <c r="E32" s="241" t="s">
        <v>1394</v>
      </c>
      <c r="F32" s="242"/>
      <c r="G32" s="243"/>
      <c r="H32" s="55"/>
    </row>
    <row r="33" spans="1:8" ht="52.5" customHeight="1" x14ac:dyDescent="0.2">
      <c r="A33" s="55"/>
      <c r="B33" s="238" t="s">
        <v>1395</v>
      </c>
      <c r="C33" s="219"/>
      <c r="D33" s="335"/>
      <c r="E33" s="241" t="s">
        <v>389</v>
      </c>
      <c r="F33" s="242"/>
      <c r="G33" s="243"/>
      <c r="H33" s="55"/>
    </row>
    <row r="34" spans="1:8" ht="63.75" customHeight="1" x14ac:dyDescent="0.2">
      <c r="A34" s="55"/>
      <c r="B34" s="238" t="s">
        <v>1396</v>
      </c>
      <c r="C34" s="239"/>
      <c r="D34" s="240"/>
      <c r="E34" s="241" t="s">
        <v>1397</v>
      </c>
      <c r="F34" s="242"/>
      <c r="G34" s="243"/>
      <c r="H34" s="55"/>
    </row>
    <row r="35" spans="1:8" ht="129.6" customHeight="1" x14ac:dyDescent="0.2">
      <c r="A35" s="55"/>
      <c r="B35" s="238" t="s">
        <v>1398</v>
      </c>
      <c r="C35" s="219"/>
      <c r="D35" s="335"/>
      <c r="E35" s="699" t="s">
        <v>1399</v>
      </c>
      <c r="F35" s="700"/>
      <c r="G35" s="701"/>
      <c r="H35" s="55"/>
    </row>
    <row r="36" spans="1:8" ht="73.150000000000006" customHeight="1" x14ac:dyDescent="0.2">
      <c r="A36" s="55"/>
      <c r="B36" s="314" t="s">
        <v>390</v>
      </c>
      <c r="C36" s="333"/>
      <c r="D36" s="334"/>
      <c r="E36" s="241" t="s">
        <v>391</v>
      </c>
      <c r="F36" s="242"/>
      <c r="G36" s="243"/>
      <c r="H36" s="55"/>
    </row>
    <row r="37" spans="1:8" ht="47.45" customHeight="1" x14ac:dyDescent="0.2">
      <c r="A37" s="55"/>
      <c r="B37" s="314" t="s">
        <v>392</v>
      </c>
      <c r="C37" s="333"/>
      <c r="D37" s="334"/>
      <c r="E37" s="241" t="s">
        <v>393</v>
      </c>
      <c r="F37" s="242"/>
      <c r="G37" s="243"/>
      <c r="H37" s="55"/>
    </row>
    <row r="38" spans="1:8" ht="55.9" customHeight="1" x14ac:dyDescent="0.2">
      <c r="A38" s="55"/>
      <c r="B38" s="354" t="s">
        <v>1078</v>
      </c>
      <c r="C38" s="355"/>
      <c r="D38" s="356"/>
      <c r="E38" s="241" t="s">
        <v>394</v>
      </c>
      <c r="F38" s="242"/>
      <c r="G38" s="243"/>
      <c r="H38" s="55"/>
    </row>
    <row r="39" spans="1:8" ht="21.75" customHeight="1" x14ac:dyDescent="0.2">
      <c r="A39" s="55"/>
      <c r="B39" s="350"/>
      <c r="C39" s="351"/>
      <c r="D39" s="357"/>
      <c r="E39" s="705" t="s">
        <v>395</v>
      </c>
      <c r="F39" s="706"/>
      <c r="G39" s="132">
        <v>1</v>
      </c>
      <c r="H39" s="55"/>
    </row>
    <row r="40" spans="1:8" ht="21.75" customHeight="1" x14ac:dyDescent="0.2">
      <c r="A40" s="55"/>
      <c r="B40" s="350"/>
      <c r="C40" s="351"/>
      <c r="D40" s="357"/>
      <c r="E40" s="707" t="s">
        <v>396</v>
      </c>
      <c r="F40" s="708"/>
      <c r="G40" s="132">
        <v>1</v>
      </c>
      <c r="H40" s="55"/>
    </row>
    <row r="41" spans="1:8" ht="21.75" customHeight="1" x14ac:dyDescent="0.2">
      <c r="A41" s="55"/>
      <c r="B41" s="350"/>
      <c r="C41" s="351"/>
      <c r="D41" s="357"/>
      <c r="E41" s="705" t="s">
        <v>427</v>
      </c>
      <c r="F41" s="706"/>
      <c r="G41" s="132">
        <v>1</v>
      </c>
      <c r="H41" s="55"/>
    </row>
    <row r="42" spans="1:8" ht="21.75" customHeight="1" x14ac:dyDescent="0.2">
      <c r="A42" s="55"/>
      <c r="B42" s="350"/>
      <c r="C42" s="351"/>
      <c r="D42" s="357"/>
      <c r="E42" s="705" t="s">
        <v>397</v>
      </c>
      <c r="F42" s="706"/>
      <c r="G42" s="132">
        <v>1</v>
      </c>
      <c r="H42" s="55"/>
    </row>
    <row r="43" spans="1:8" ht="21.75" customHeight="1" x14ac:dyDescent="0.2">
      <c r="A43" s="55"/>
      <c r="B43" s="350"/>
      <c r="C43" s="351"/>
      <c r="D43" s="357"/>
      <c r="E43" s="133" t="s">
        <v>398</v>
      </c>
      <c r="F43" s="134"/>
      <c r="G43" s="132">
        <v>1</v>
      </c>
      <c r="H43" s="55"/>
    </row>
    <row r="44" spans="1:8" ht="21.75" customHeight="1" x14ac:dyDescent="0.2">
      <c r="A44" s="55"/>
      <c r="B44" s="350"/>
      <c r="C44" s="351"/>
      <c r="D44" s="357"/>
      <c r="E44" s="705" t="s">
        <v>399</v>
      </c>
      <c r="F44" s="706"/>
      <c r="G44" s="132">
        <v>0.8</v>
      </c>
      <c r="H44" s="55"/>
    </row>
    <row r="45" spans="1:8" ht="21.75" customHeight="1" x14ac:dyDescent="0.2">
      <c r="A45" s="24"/>
      <c r="B45" s="350"/>
      <c r="C45" s="351"/>
      <c r="D45" s="357"/>
      <c r="E45" s="707" t="s">
        <v>400</v>
      </c>
      <c r="F45" s="708"/>
      <c r="G45" s="132">
        <v>0.7</v>
      </c>
      <c r="H45" s="24"/>
    </row>
    <row r="46" spans="1:8" ht="21.75" customHeight="1" x14ac:dyDescent="0.2">
      <c r="A46" s="55"/>
      <c r="B46" s="350"/>
      <c r="C46" s="351"/>
      <c r="D46" s="357"/>
      <c r="E46" s="707" t="s">
        <v>401</v>
      </c>
      <c r="F46" s="708"/>
      <c r="G46" s="132">
        <v>0.5</v>
      </c>
      <c r="H46" s="55"/>
    </row>
    <row r="47" spans="1:8" ht="21.75" customHeight="1" x14ac:dyDescent="0.2">
      <c r="A47" s="55"/>
      <c r="B47" s="350"/>
      <c r="C47" s="351"/>
      <c r="D47" s="357"/>
      <c r="E47" s="707" t="s">
        <v>402</v>
      </c>
      <c r="F47" s="708"/>
      <c r="G47" s="132">
        <v>0.5</v>
      </c>
      <c r="H47" s="55"/>
    </row>
    <row r="48" spans="1:8" ht="21.75" customHeight="1" x14ac:dyDescent="0.2">
      <c r="A48" s="123"/>
      <c r="B48" s="350"/>
      <c r="C48" s="351"/>
      <c r="D48" s="357"/>
      <c r="E48" s="707" t="s">
        <v>403</v>
      </c>
      <c r="F48" s="708"/>
      <c r="G48" s="132">
        <v>0.25</v>
      </c>
      <c r="H48" s="709"/>
    </row>
    <row r="49" spans="1:8" ht="21.75" customHeight="1" x14ac:dyDescent="0.2">
      <c r="A49" s="55"/>
      <c r="B49" s="350"/>
      <c r="C49" s="351"/>
      <c r="D49" s="357"/>
      <c r="E49" s="707" t="s">
        <v>404</v>
      </c>
      <c r="F49" s="708"/>
      <c r="G49" s="132">
        <v>0.15</v>
      </c>
      <c r="H49" s="709"/>
    </row>
    <row r="50" spans="1:8" ht="21.75" customHeight="1" x14ac:dyDescent="0.2">
      <c r="A50" s="55"/>
      <c r="B50" s="350"/>
      <c r="C50" s="351"/>
      <c r="D50" s="357"/>
      <c r="E50" s="707" t="s">
        <v>405</v>
      </c>
      <c r="F50" s="708"/>
      <c r="G50" s="132">
        <v>0.1</v>
      </c>
      <c r="H50" s="55"/>
    </row>
    <row r="51" spans="1:8" ht="21.75" customHeight="1" x14ac:dyDescent="0.2">
      <c r="A51" s="55"/>
      <c r="B51" s="350"/>
      <c r="C51" s="351"/>
      <c r="D51" s="357"/>
      <c r="E51" s="707" t="s">
        <v>406</v>
      </c>
      <c r="F51" s="708"/>
      <c r="G51" s="132">
        <v>0.05</v>
      </c>
      <c r="H51" s="55"/>
    </row>
    <row r="52" spans="1:8" ht="21.75" customHeight="1" thickBot="1" x14ac:dyDescent="0.25">
      <c r="A52" s="55"/>
      <c r="B52" s="352"/>
      <c r="C52" s="353"/>
      <c r="D52" s="704"/>
      <c r="E52" s="710" t="s">
        <v>407</v>
      </c>
      <c r="F52" s="711"/>
      <c r="G52" s="135">
        <v>0.05</v>
      </c>
      <c r="H52" s="55"/>
    </row>
    <row r="53" spans="1:8" ht="30" customHeight="1" thickBot="1" x14ac:dyDescent="0.25">
      <c r="A53" s="55"/>
      <c r="B53" s="25" t="s">
        <v>1033</v>
      </c>
      <c r="C53" s="270" t="s">
        <v>49</v>
      </c>
      <c r="D53" s="271"/>
      <c r="E53" s="271"/>
      <c r="F53" s="271"/>
      <c r="G53" s="272"/>
      <c r="H53" s="55"/>
    </row>
    <row r="54" spans="1:8" ht="58.5" customHeight="1" x14ac:dyDescent="0.2">
      <c r="A54" s="55"/>
      <c r="B54" s="603" t="s">
        <v>1144</v>
      </c>
      <c r="C54" s="604"/>
      <c r="D54" s="605"/>
      <c r="E54" s="606" t="s">
        <v>1400</v>
      </c>
      <c r="F54" s="374"/>
      <c r="G54" s="375"/>
      <c r="H54" s="55"/>
    </row>
    <row r="55" spans="1:8" ht="60.6" customHeight="1" x14ac:dyDescent="0.2">
      <c r="A55" s="55"/>
      <c r="B55" s="314" t="s">
        <v>1379</v>
      </c>
      <c r="C55" s="315"/>
      <c r="D55" s="316"/>
      <c r="E55" s="241" t="s">
        <v>409</v>
      </c>
      <c r="F55" s="242"/>
      <c r="G55" s="243"/>
      <c r="H55" s="55"/>
    </row>
    <row r="56" spans="1:8" ht="109.15" customHeight="1" x14ac:dyDescent="0.2">
      <c r="A56" s="55"/>
      <c r="B56" s="314" t="s">
        <v>66</v>
      </c>
      <c r="C56" s="333"/>
      <c r="D56" s="334"/>
      <c r="E56" s="241" t="s">
        <v>410</v>
      </c>
      <c r="F56" s="242"/>
      <c r="G56" s="243"/>
      <c r="H56" s="55"/>
    </row>
    <row r="57" spans="1:8" ht="133.5" customHeight="1" x14ac:dyDescent="0.2">
      <c r="A57" s="55"/>
      <c r="B57" s="314" t="s">
        <v>68</v>
      </c>
      <c r="C57" s="333"/>
      <c r="D57" s="334"/>
      <c r="E57" s="241" t="s">
        <v>1210</v>
      </c>
      <c r="F57" s="242"/>
      <c r="G57" s="243"/>
      <c r="H57" s="55"/>
    </row>
    <row r="58" spans="1:8" ht="54.75" customHeight="1" x14ac:dyDescent="0.2">
      <c r="A58" s="55"/>
      <c r="B58" s="238" t="s">
        <v>1401</v>
      </c>
      <c r="C58" s="239"/>
      <c r="D58" s="240"/>
      <c r="E58" s="241" t="s">
        <v>99</v>
      </c>
      <c r="F58" s="242"/>
      <c r="G58" s="243"/>
      <c r="H58" s="55"/>
    </row>
    <row r="59" spans="1:8" ht="157.15" customHeight="1" x14ac:dyDescent="0.2">
      <c r="A59" s="55"/>
      <c r="B59" s="238" t="s">
        <v>411</v>
      </c>
      <c r="C59" s="239"/>
      <c r="D59" s="240"/>
      <c r="E59" s="241" t="s">
        <v>412</v>
      </c>
      <c r="F59" s="242"/>
      <c r="G59" s="243"/>
      <c r="H59" s="55"/>
    </row>
    <row r="60" spans="1:8" ht="77.45" customHeight="1" x14ac:dyDescent="0.2">
      <c r="A60" s="55"/>
      <c r="B60" s="314" t="s">
        <v>52</v>
      </c>
      <c r="C60" s="333"/>
      <c r="D60" s="334"/>
      <c r="E60" s="241" t="s">
        <v>835</v>
      </c>
      <c r="F60" s="242"/>
      <c r="G60" s="243"/>
      <c r="H60" s="55"/>
    </row>
    <row r="61" spans="1:8" ht="41.45" customHeight="1" x14ac:dyDescent="0.2">
      <c r="A61" s="55"/>
      <c r="B61" s="238" t="s">
        <v>413</v>
      </c>
      <c r="C61" s="239"/>
      <c r="D61" s="240"/>
      <c r="E61" s="241" t="s">
        <v>414</v>
      </c>
      <c r="F61" s="242"/>
      <c r="G61" s="243"/>
      <c r="H61" s="55"/>
    </row>
    <row r="62" spans="1:8" ht="77.25" customHeight="1" x14ac:dyDescent="0.2">
      <c r="A62" s="55"/>
      <c r="B62" s="354" t="s">
        <v>168</v>
      </c>
      <c r="C62" s="355"/>
      <c r="D62" s="356"/>
      <c r="E62" s="241" t="s">
        <v>1229</v>
      </c>
      <c r="F62" s="242"/>
      <c r="G62" s="243"/>
      <c r="H62" s="55"/>
    </row>
    <row r="63" spans="1:8" ht="165.75" customHeight="1" x14ac:dyDescent="0.2">
      <c r="A63" s="55"/>
      <c r="B63" s="350"/>
      <c r="C63" s="351"/>
      <c r="D63" s="357"/>
      <c r="E63" s="241" t="s">
        <v>1284</v>
      </c>
      <c r="F63" s="242"/>
      <c r="G63" s="243"/>
      <c r="H63" s="55"/>
    </row>
    <row r="64" spans="1:8" ht="234" customHeight="1" x14ac:dyDescent="0.2">
      <c r="A64" s="55"/>
      <c r="B64" s="387"/>
      <c r="C64" s="388"/>
      <c r="D64" s="389"/>
      <c r="E64" s="241" t="s">
        <v>1231</v>
      </c>
      <c r="F64" s="242"/>
      <c r="G64" s="243"/>
      <c r="H64" s="55"/>
    </row>
    <row r="65" spans="1:8" ht="54" customHeight="1" x14ac:dyDescent="0.2">
      <c r="A65" s="55"/>
      <c r="B65" s="238" t="s">
        <v>107</v>
      </c>
      <c r="C65" s="239"/>
      <c r="D65" s="240"/>
      <c r="E65" s="241" t="s">
        <v>108</v>
      </c>
      <c r="F65" s="242"/>
      <c r="G65" s="243"/>
      <c r="H65" s="55"/>
    </row>
    <row r="66" spans="1:8" ht="127.5" customHeight="1" x14ac:dyDescent="0.2">
      <c r="A66" s="55"/>
      <c r="B66" s="238" t="s">
        <v>894</v>
      </c>
      <c r="C66" s="239"/>
      <c r="D66" s="240"/>
      <c r="E66" s="241" t="s">
        <v>1232</v>
      </c>
      <c r="F66" s="242"/>
      <c r="G66" s="243"/>
      <c r="H66" s="1"/>
    </row>
    <row r="67" spans="1:8" ht="101.45" customHeight="1" x14ac:dyDescent="0.2">
      <c r="A67" s="55"/>
      <c r="B67" s="238" t="s">
        <v>1089</v>
      </c>
      <c r="C67" s="239"/>
      <c r="D67" s="240"/>
      <c r="E67" s="241" t="s">
        <v>1233</v>
      </c>
      <c r="F67" s="242"/>
      <c r="G67" s="243"/>
      <c r="H67" s="1"/>
    </row>
    <row r="68" spans="1:8" ht="150" customHeight="1" x14ac:dyDescent="0.2">
      <c r="A68" s="55"/>
      <c r="B68" s="238" t="s">
        <v>1090</v>
      </c>
      <c r="C68" s="239"/>
      <c r="D68" s="240"/>
      <c r="E68" s="241" t="s">
        <v>1234</v>
      </c>
      <c r="F68" s="242"/>
      <c r="G68" s="243"/>
      <c r="H68" s="1"/>
    </row>
    <row r="69" spans="1:8" ht="88.9" customHeight="1" x14ac:dyDescent="0.2">
      <c r="A69" s="55"/>
      <c r="B69" s="238" t="s">
        <v>1091</v>
      </c>
      <c r="C69" s="239"/>
      <c r="D69" s="240"/>
      <c r="E69" s="241" t="s">
        <v>1235</v>
      </c>
      <c r="F69" s="242"/>
      <c r="G69" s="243"/>
      <c r="H69" s="1"/>
    </row>
    <row r="70" spans="1:8" ht="96" customHeight="1" x14ac:dyDescent="0.2">
      <c r="A70" s="55"/>
      <c r="B70" s="238" t="s">
        <v>110</v>
      </c>
      <c r="C70" s="239"/>
      <c r="D70" s="240"/>
      <c r="E70" s="241" t="s">
        <v>1402</v>
      </c>
      <c r="F70" s="242"/>
      <c r="G70" s="243"/>
      <c r="H70" s="5"/>
    </row>
    <row r="71" spans="1:8" ht="69" customHeight="1" thickBot="1" x14ac:dyDescent="0.25">
      <c r="A71" s="55"/>
      <c r="B71" s="354" t="s">
        <v>111</v>
      </c>
      <c r="C71" s="355"/>
      <c r="D71" s="356"/>
      <c r="E71" s="345" t="s">
        <v>1504</v>
      </c>
      <c r="F71" s="346"/>
      <c r="G71" s="347"/>
      <c r="H71" s="55"/>
    </row>
    <row r="72" spans="1:8" ht="28.9" customHeight="1" thickBot="1" x14ac:dyDescent="0.25">
      <c r="A72" s="55"/>
      <c r="B72" s="136" t="s">
        <v>1034</v>
      </c>
      <c r="C72" s="712" t="s">
        <v>415</v>
      </c>
      <c r="D72" s="712"/>
      <c r="E72" s="712"/>
      <c r="F72" s="712"/>
      <c r="G72" s="713"/>
      <c r="H72" s="55"/>
    </row>
    <row r="73" spans="1:8" ht="45.6" customHeight="1" x14ac:dyDescent="0.2">
      <c r="B73" s="714" t="s">
        <v>428</v>
      </c>
      <c r="C73" s="715"/>
      <c r="D73" s="715"/>
      <c r="E73" s="715"/>
      <c r="F73" s="715"/>
      <c r="G73" s="716"/>
    </row>
    <row r="74" spans="1:8" ht="48" customHeight="1" thickBot="1" x14ac:dyDescent="0.25">
      <c r="B74" s="717" t="s">
        <v>1471</v>
      </c>
      <c r="C74" s="718"/>
      <c r="D74" s="718"/>
      <c r="E74" s="718"/>
      <c r="F74" s="718"/>
      <c r="G74" s="719"/>
    </row>
    <row r="75" spans="1:8" ht="34.15" customHeight="1" thickBot="1" x14ac:dyDescent="0.25">
      <c r="B75" s="101" t="s">
        <v>1037</v>
      </c>
      <c r="C75" s="720" t="s">
        <v>805</v>
      </c>
      <c r="D75" s="721"/>
      <c r="E75" s="721"/>
      <c r="F75" s="721"/>
      <c r="G75" s="722"/>
    </row>
    <row r="76" spans="1:8" ht="93" customHeight="1" thickBot="1" x14ac:dyDescent="0.25">
      <c r="A76" s="58"/>
      <c r="B76" s="390" t="s">
        <v>1014</v>
      </c>
      <c r="C76" s="391"/>
      <c r="D76" s="391"/>
      <c r="E76" s="391"/>
      <c r="F76" s="391"/>
      <c r="G76" s="392"/>
    </row>
    <row r="77" spans="1:8" x14ac:dyDescent="0.2">
      <c r="B77" s="1" t="s">
        <v>790</v>
      </c>
      <c r="C77" s="55"/>
      <c r="D77" s="55"/>
      <c r="E77" s="55"/>
      <c r="F77" s="55"/>
      <c r="G77" s="4" t="str">
        <f>+'1. COND. BÁSICAS TRDM'!G212</f>
        <v>VERSIÓN:ENE 2025</v>
      </c>
    </row>
    <row r="78" spans="1:8" x14ac:dyDescent="0.2">
      <c r="B78" s="17"/>
      <c r="C78" s="55"/>
      <c r="D78" s="55"/>
      <c r="E78" s="55"/>
      <c r="F78" s="55"/>
      <c r="G78" s="137"/>
    </row>
  </sheetData>
  <mergeCells count="104">
    <mergeCell ref="B76:G76"/>
    <mergeCell ref="B71:D71"/>
    <mergeCell ref="E71:G71"/>
    <mergeCell ref="C72:G72"/>
    <mergeCell ref="B73:G73"/>
    <mergeCell ref="B74:G74"/>
    <mergeCell ref="B65:D65"/>
    <mergeCell ref="E65:G65"/>
    <mergeCell ref="B70:D70"/>
    <mergeCell ref="E70:G70"/>
    <mergeCell ref="B66:D66"/>
    <mergeCell ref="E66:G66"/>
    <mergeCell ref="C75:G75"/>
    <mergeCell ref="B67:D67"/>
    <mergeCell ref="E67:G67"/>
    <mergeCell ref="B68:D68"/>
    <mergeCell ref="E68:G68"/>
    <mergeCell ref="B69:D69"/>
    <mergeCell ref="E69:G69"/>
    <mergeCell ref="B61:D61"/>
    <mergeCell ref="E61:G61"/>
    <mergeCell ref="B62:D64"/>
    <mergeCell ref="E62:G62"/>
    <mergeCell ref="E63:G63"/>
    <mergeCell ref="E64:G64"/>
    <mergeCell ref="E58:G58"/>
    <mergeCell ref="B59:D59"/>
    <mergeCell ref="E59:G59"/>
    <mergeCell ref="B60:D60"/>
    <mergeCell ref="E60:G60"/>
    <mergeCell ref="B58:D58"/>
    <mergeCell ref="H48:H49"/>
    <mergeCell ref="B55:D55"/>
    <mergeCell ref="E55:G55"/>
    <mergeCell ref="B56:D56"/>
    <mergeCell ref="E56:G56"/>
    <mergeCell ref="B57:D57"/>
    <mergeCell ref="E57:G57"/>
    <mergeCell ref="E50:F50"/>
    <mergeCell ref="E51:F51"/>
    <mergeCell ref="E52:F52"/>
    <mergeCell ref="C53:G53"/>
    <mergeCell ref="B54:D54"/>
    <mergeCell ref="E54:G54"/>
    <mergeCell ref="E49:F49"/>
    <mergeCell ref="B36:D36"/>
    <mergeCell ref="E36:G36"/>
    <mergeCell ref="B37:D37"/>
    <mergeCell ref="E37:G37"/>
    <mergeCell ref="B38:D52"/>
    <mergeCell ref="E38:G38"/>
    <mergeCell ref="E39:F39"/>
    <mergeCell ref="E40:F40"/>
    <mergeCell ref="E41:F41"/>
    <mergeCell ref="E42:F42"/>
    <mergeCell ref="E44:F44"/>
    <mergeCell ref="E45:F45"/>
    <mergeCell ref="E46:F46"/>
    <mergeCell ref="E47:F47"/>
    <mergeCell ref="E48:F48"/>
    <mergeCell ref="B35:D35"/>
    <mergeCell ref="E35:G35"/>
    <mergeCell ref="B32:D32"/>
    <mergeCell ref="E32:G32"/>
    <mergeCell ref="B33:D33"/>
    <mergeCell ref="E33:G33"/>
    <mergeCell ref="B34:D34"/>
    <mergeCell ref="E34:G34"/>
    <mergeCell ref="E31:G31"/>
    <mergeCell ref="B31:D31"/>
    <mergeCell ref="B26:D26"/>
    <mergeCell ref="E26:G26"/>
    <mergeCell ref="B27:D27"/>
    <mergeCell ref="E27:G27"/>
    <mergeCell ref="B28:D28"/>
    <mergeCell ref="E28:G28"/>
    <mergeCell ref="B29:D29"/>
    <mergeCell ref="E29:G29"/>
    <mergeCell ref="C30:G30"/>
    <mergeCell ref="B3:G3"/>
    <mergeCell ref="B4:G4"/>
    <mergeCell ref="B5:G5"/>
    <mergeCell ref="B6:G6"/>
    <mergeCell ref="B7:G7"/>
    <mergeCell ref="C8:G8"/>
    <mergeCell ref="C9:E9"/>
    <mergeCell ref="C10:E10"/>
    <mergeCell ref="C11:E11"/>
    <mergeCell ref="F11:G11"/>
    <mergeCell ref="H17:H19"/>
    <mergeCell ref="C12:G12"/>
    <mergeCell ref="C25:G25"/>
    <mergeCell ref="B13:G13"/>
    <mergeCell ref="C14:G14"/>
    <mergeCell ref="B15:G15"/>
    <mergeCell ref="C20:F20"/>
    <mergeCell ref="B21:F21"/>
    <mergeCell ref="B22:F22"/>
    <mergeCell ref="B24:F24"/>
    <mergeCell ref="C16:G16"/>
    <mergeCell ref="B17:G17"/>
    <mergeCell ref="B18:G18"/>
    <mergeCell ref="B19:G19"/>
    <mergeCell ref="B23:F23"/>
  </mergeCells>
  <pageMargins left="0.7" right="0.7" top="0.75" bottom="0.75" header="0.3" footer="0.3"/>
  <pageSetup scale="40" orientation="portrait" r:id="rId1"/>
  <rowBreaks count="2" manualBreakCount="2">
    <brk id="30" max="7" man="1"/>
    <brk id="5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1"/>
  <sheetViews>
    <sheetView showGridLines="0" topLeftCell="A41" zoomScale="80" zoomScaleNormal="80" zoomScaleSheetLayoutView="85" workbookViewId="0">
      <selection activeCell="H46" sqref="H46"/>
    </sheetView>
  </sheetViews>
  <sheetFormatPr baseColWidth="10" defaultColWidth="11.42578125" defaultRowHeight="12.75" zeroHeight="1" x14ac:dyDescent="0.25"/>
  <cols>
    <col min="1" max="1" width="8" style="93" customWidth="1"/>
    <col min="2" max="2" width="15.7109375" style="93" customWidth="1"/>
    <col min="3" max="3" width="25.140625" style="93" customWidth="1"/>
    <col min="4" max="4" width="21.7109375" style="93" customWidth="1"/>
    <col min="5" max="5" width="49.5703125" style="93" customWidth="1"/>
    <col min="6" max="6" width="10.5703125" style="93" customWidth="1"/>
    <col min="7" max="7" width="36.42578125" style="116" customWidth="1"/>
    <col min="8" max="8" width="5" style="93" customWidth="1"/>
    <col min="9" max="16383" width="11.42578125" style="93"/>
    <col min="16384" max="16384" width="5.7109375" style="93" customWidth="1"/>
  </cols>
  <sheetData>
    <row r="1" spans="2:7" x14ac:dyDescent="0.25"/>
    <row r="2" spans="2:7" s="3" customFormat="1" ht="22.5" customHeight="1" thickBot="1" x14ac:dyDescent="0.25">
      <c r="B2" s="19"/>
      <c r="G2" s="23"/>
    </row>
    <row r="3" spans="2:7" s="3" customFormat="1" ht="42" customHeight="1" x14ac:dyDescent="0.25">
      <c r="B3" s="733" t="s">
        <v>961</v>
      </c>
      <c r="C3" s="734"/>
      <c r="D3" s="734"/>
      <c r="E3" s="734"/>
      <c r="F3" s="734"/>
      <c r="G3" s="735"/>
    </row>
    <row r="4" spans="2:7" s="3" customFormat="1" ht="24" customHeight="1" x14ac:dyDescent="0.25">
      <c r="B4" s="736" t="s">
        <v>1258</v>
      </c>
      <c r="C4" s="737"/>
      <c r="D4" s="737"/>
      <c r="E4" s="737"/>
      <c r="F4" s="737"/>
      <c r="G4" s="738"/>
    </row>
    <row r="5" spans="2:7" s="3" customFormat="1" ht="24" customHeight="1" x14ac:dyDescent="0.25">
      <c r="B5" s="261" t="s">
        <v>0</v>
      </c>
      <c r="C5" s="262"/>
      <c r="D5" s="262"/>
      <c r="E5" s="262"/>
      <c r="F5" s="262"/>
      <c r="G5" s="263"/>
    </row>
    <row r="6" spans="2:7" s="3" customFormat="1" ht="18" customHeight="1" thickBot="1" x14ac:dyDescent="0.3">
      <c r="B6" s="264"/>
      <c r="C6" s="265"/>
      <c r="D6" s="265"/>
      <c r="E6" s="265"/>
      <c r="F6" s="265"/>
      <c r="G6" s="266"/>
    </row>
    <row r="7" spans="2:7" s="3" customFormat="1" ht="42" customHeight="1" thickBot="1" x14ac:dyDescent="0.3">
      <c r="B7" s="660" t="s">
        <v>1125</v>
      </c>
      <c r="C7" s="661"/>
      <c r="D7" s="661"/>
      <c r="E7" s="661"/>
      <c r="F7" s="661"/>
      <c r="G7" s="662"/>
    </row>
    <row r="8" spans="2:7" s="3" customFormat="1" ht="30.4" customHeight="1" thickBot="1" x14ac:dyDescent="0.3">
      <c r="B8" s="25" t="s">
        <v>592</v>
      </c>
      <c r="C8" s="270" t="s">
        <v>3</v>
      </c>
      <c r="D8" s="271"/>
      <c r="E8" s="271"/>
      <c r="F8" s="271"/>
      <c r="G8" s="272"/>
    </row>
    <row r="9" spans="2:7" s="3" customFormat="1" ht="30" customHeight="1" x14ac:dyDescent="0.25">
      <c r="B9" s="138" t="s">
        <v>4</v>
      </c>
      <c r="C9" s="537" t="str">
        <f>B3</f>
        <v>MUNICIPIO DE CHÍA</v>
      </c>
      <c r="D9" s="537"/>
      <c r="E9" s="538"/>
      <c r="F9" s="62" t="s">
        <v>5</v>
      </c>
      <c r="G9" s="29" t="str">
        <f>+'11. COND. BÁSICAS IRF'!G9</f>
        <v>899.999.172-8</v>
      </c>
    </row>
    <row r="10" spans="2:7" s="3" customFormat="1" ht="30" customHeight="1" x14ac:dyDescent="0.25">
      <c r="B10" s="139" t="s">
        <v>6</v>
      </c>
      <c r="C10" s="539" t="str">
        <f>C9</f>
        <v>MUNICIPIO DE CHÍA</v>
      </c>
      <c r="D10" s="539"/>
      <c r="E10" s="540"/>
      <c r="F10" s="28" t="s">
        <v>5</v>
      </c>
      <c r="G10" s="29" t="str">
        <f>G9</f>
        <v>899.999.172-8</v>
      </c>
    </row>
    <row r="11" spans="2:7" s="3" customFormat="1" ht="30" customHeight="1" thickBot="1" x14ac:dyDescent="0.3">
      <c r="B11" s="139" t="s">
        <v>7</v>
      </c>
      <c r="C11" s="539" t="str">
        <f>C10</f>
        <v>MUNICIPIO DE CHÍA</v>
      </c>
      <c r="D11" s="539"/>
      <c r="E11" s="540"/>
      <c r="F11" s="31" t="s">
        <v>5</v>
      </c>
      <c r="G11" s="29" t="str">
        <f>G10</f>
        <v>899.999.172-8</v>
      </c>
    </row>
    <row r="12" spans="2:7" s="3" customFormat="1" ht="30.4" customHeight="1" x14ac:dyDescent="0.25">
      <c r="B12" s="32" t="s">
        <v>593</v>
      </c>
      <c r="C12" s="230" t="s">
        <v>9</v>
      </c>
      <c r="D12" s="231"/>
      <c r="E12" s="231"/>
      <c r="F12" s="231"/>
      <c r="G12" s="285"/>
    </row>
    <row r="13" spans="2:7" ht="55.5" customHeight="1" thickBot="1" x14ac:dyDescent="0.3">
      <c r="B13" s="745" t="s">
        <v>1403</v>
      </c>
      <c r="C13" s="746"/>
      <c r="D13" s="746"/>
      <c r="E13" s="746"/>
      <c r="F13" s="699"/>
      <c r="G13" s="747"/>
    </row>
    <row r="14" spans="2:7" ht="30.4" customHeight="1" thickBot="1" x14ac:dyDescent="0.3">
      <c r="B14" s="140" t="s">
        <v>594</v>
      </c>
      <c r="C14" s="748" t="s">
        <v>751</v>
      </c>
      <c r="D14" s="749"/>
      <c r="E14" s="749"/>
      <c r="F14" s="749"/>
      <c r="G14" s="750"/>
    </row>
    <row r="15" spans="2:7" ht="28.5" customHeight="1" x14ac:dyDescent="0.25">
      <c r="B15" s="739" t="s">
        <v>1015</v>
      </c>
      <c r="C15" s="740"/>
      <c r="D15" s="740"/>
      <c r="E15" s="740"/>
      <c r="F15" s="740"/>
      <c r="G15" s="741"/>
    </row>
    <row r="16" spans="2:7" ht="34.9" customHeight="1" x14ac:dyDescent="0.25">
      <c r="B16" s="198" t="s">
        <v>1016</v>
      </c>
      <c r="C16" s="199"/>
      <c r="D16" s="199"/>
      <c r="E16" s="199"/>
      <c r="F16" s="199"/>
      <c r="G16" s="141">
        <v>24365000</v>
      </c>
    </row>
    <row r="17" spans="1:7" ht="27.6" customHeight="1" thickBot="1" x14ac:dyDescent="0.3">
      <c r="B17" s="754" t="s">
        <v>1017</v>
      </c>
      <c r="C17" s="755"/>
      <c r="D17" s="755"/>
      <c r="E17" s="755"/>
      <c r="F17" s="755"/>
      <c r="G17" s="142">
        <v>5635000</v>
      </c>
    </row>
    <row r="18" spans="1:7" ht="31.9" customHeight="1" thickBot="1" x14ac:dyDescent="0.3">
      <c r="B18" s="136" t="s">
        <v>1126</v>
      </c>
      <c r="C18" s="756" t="s">
        <v>752</v>
      </c>
      <c r="D18" s="757"/>
      <c r="E18" s="757"/>
      <c r="F18" s="758"/>
      <c r="G18" s="143">
        <f>G16+G17</f>
        <v>30000000</v>
      </c>
    </row>
    <row r="19" spans="1:7" ht="39" customHeight="1" thickBot="1" x14ac:dyDescent="0.3">
      <c r="B19" s="136" t="s">
        <v>1127</v>
      </c>
      <c r="C19" s="742" t="s">
        <v>753</v>
      </c>
      <c r="D19" s="742"/>
      <c r="E19" s="743" t="s">
        <v>1404</v>
      </c>
      <c r="F19" s="743"/>
      <c r="G19" s="744"/>
    </row>
    <row r="20" spans="1:7" ht="30" customHeight="1" x14ac:dyDescent="0.25">
      <c r="B20" s="121" t="s">
        <v>595</v>
      </c>
      <c r="C20" s="324" t="s">
        <v>1135</v>
      </c>
      <c r="D20" s="325"/>
      <c r="E20" s="325"/>
      <c r="F20" s="325"/>
      <c r="G20" s="326"/>
    </row>
    <row r="21" spans="1:7" ht="39" customHeight="1" x14ac:dyDescent="0.25">
      <c r="A21" s="40"/>
      <c r="B21" s="330" t="s">
        <v>1174</v>
      </c>
      <c r="C21" s="242"/>
      <c r="D21" s="242"/>
      <c r="E21" s="242"/>
      <c r="F21" s="242"/>
      <c r="G21" s="243"/>
    </row>
    <row r="22" spans="1:7" ht="25.15" customHeight="1" x14ac:dyDescent="0.25">
      <c r="A22" s="3"/>
      <c r="B22" s="723" t="s">
        <v>1405</v>
      </c>
      <c r="C22" s="340"/>
      <c r="D22" s="340"/>
      <c r="E22" s="340"/>
      <c r="F22" s="340"/>
      <c r="G22" s="341"/>
    </row>
    <row r="23" spans="1:7" ht="39" customHeight="1" thickBot="1" x14ac:dyDescent="0.3">
      <c r="A23" s="40"/>
      <c r="B23" s="330" t="s">
        <v>914</v>
      </c>
      <c r="C23" s="242"/>
      <c r="D23" s="242"/>
      <c r="E23" s="242"/>
      <c r="F23" s="242"/>
      <c r="G23" s="243"/>
    </row>
    <row r="24" spans="1:7" ht="30.4" customHeight="1" thickBot="1" x14ac:dyDescent="0.3">
      <c r="B24" s="25" t="s">
        <v>596</v>
      </c>
      <c r="C24" s="270" t="s">
        <v>221</v>
      </c>
      <c r="D24" s="271"/>
      <c r="E24" s="271"/>
      <c r="F24" s="271"/>
      <c r="G24" s="272"/>
    </row>
    <row r="25" spans="1:7" ht="28.15" customHeight="1" x14ac:dyDescent="0.25">
      <c r="B25" s="314" t="s">
        <v>754</v>
      </c>
      <c r="C25" s="333"/>
      <c r="D25" s="334"/>
      <c r="E25" s="241" t="s">
        <v>755</v>
      </c>
      <c r="F25" s="242"/>
      <c r="G25" s="243"/>
    </row>
    <row r="26" spans="1:7" ht="370.9" customHeight="1" x14ac:dyDescent="0.25">
      <c r="B26" s="581" t="s">
        <v>756</v>
      </c>
      <c r="C26" s="582"/>
      <c r="D26" s="583"/>
      <c r="E26" s="510" t="s">
        <v>1018</v>
      </c>
      <c r="F26" s="511"/>
      <c r="G26" s="512"/>
    </row>
    <row r="27" spans="1:7" ht="228.6" customHeight="1" x14ac:dyDescent="0.25">
      <c r="B27" s="581" t="s">
        <v>757</v>
      </c>
      <c r="C27" s="582"/>
      <c r="D27" s="583"/>
      <c r="E27" s="241" t="s">
        <v>758</v>
      </c>
      <c r="F27" s="242"/>
      <c r="G27" s="243"/>
    </row>
    <row r="28" spans="1:7" ht="145.15" customHeight="1" x14ac:dyDescent="0.25">
      <c r="B28" s="581" t="s">
        <v>759</v>
      </c>
      <c r="C28" s="582"/>
      <c r="D28" s="583"/>
      <c r="E28" s="241" t="s">
        <v>760</v>
      </c>
      <c r="F28" s="242"/>
      <c r="G28" s="243"/>
    </row>
    <row r="29" spans="1:7" ht="168.6" customHeight="1" x14ac:dyDescent="0.25">
      <c r="B29" s="581" t="s">
        <v>761</v>
      </c>
      <c r="C29" s="582"/>
      <c r="D29" s="583"/>
      <c r="E29" s="241" t="s">
        <v>762</v>
      </c>
      <c r="F29" s="242"/>
      <c r="G29" s="243"/>
    </row>
    <row r="30" spans="1:7" ht="131.25" customHeight="1" x14ac:dyDescent="0.25">
      <c r="B30" s="581" t="s">
        <v>763</v>
      </c>
      <c r="C30" s="582"/>
      <c r="D30" s="583"/>
      <c r="E30" s="241" t="s">
        <v>764</v>
      </c>
      <c r="F30" s="242"/>
      <c r="G30" s="243"/>
    </row>
    <row r="31" spans="1:7" ht="51.75" customHeight="1" x14ac:dyDescent="0.25">
      <c r="B31" s="314" t="s">
        <v>765</v>
      </c>
      <c r="C31" s="333"/>
      <c r="D31" s="334"/>
      <c r="E31" s="241" t="s">
        <v>766</v>
      </c>
      <c r="F31" s="242"/>
      <c r="G31" s="243"/>
    </row>
    <row r="32" spans="1:7" ht="67.150000000000006" customHeight="1" x14ac:dyDescent="0.25">
      <c r="B32" s="581" t="s">
        <v>767</v>
      </c>
      <c r="C32" s="582"/>
      <c r="D32" s="583"/>
      <c r="E32" s="241" t="s">
        <v>768</v>
      </c>
      <c r="F32" s="242"/>
      <c r="G32" s="243"/>
    </row>
    <row r="33" spans="2:8" ht="79.5" customHeight="1" x14ac:dyDescent="0.25">
      <c r="B33" s="727" t="s">
        <v>1406</v>
      </c>
      <c r="C33" s="728"/>
      <c r="D33" s="729"/>
      <c r="E33" s="345" t="s">
        <v>769</v>
      </c>
      <c r="F33" s="346"/>
      <c r="G33" s="347"/>
    </row>
    <row r="34" spans="2:8" ht="129.75" customHeight="1" x14ac:dyDescent="0.25">
      <c r="B34" s="730"/>
      <c r="C34" s="731"/>
      <c r="D34" s="732"/>
      <c r="E34" s="339" t="s">
        <v>1019</v>
      </c>
      <c r="F34" s="340"/>
      <c r="G34" s="341"/>
    </row>
    <row r="35" spans="2:8" ht="50.25" customHeight="1" x14ac:dyDescent="0.25">
      <c r="B35" s="393" t="s">
        <v>1116</v>
      </c>
      <c r="C35" s="315"/>
      <c r="D35" s="316"/>
      <c r="E35" s="339" t="s">
        <v>1145</v>
      </c>
      <c r="F35" s="340"/>
      <c r="G35" s="341"/>
    </row>
    <row r="36" spans="2:8" ht="186" customHeight="1" x14ac:dyDescent="0.25">
      <c r="B36" s="393" t="s">
        <v>1407</v>
      </c>
      <c r="C36" s="315"/>
      <c r="D36" s="316"/>
      <c r="E36" s="241" t="s">
        <v>1408</v>
      </c>
      <c r="F36" s="242"/>
      <c r="G36" s="243"/>
    </row>
    <row r="37" spans="2:8" ht="58.5" customHeight="1" thickBot="1" x14ac:dyDescent="0.3">
      <c r="B37" s="724" t="s">
        <v>770</v>
      </c>
      <c r="C37" s="725"/>
      <c r="D37" s="726"/>
      <c r="E37" s="358" t="s">
        <v>771</v>
      </c>
      <c r="F37" s="359"/>
      <c r="G37" s="360"/>
    </row>
    <row r="38" spans="2:8" ht="134.25" customHeight="1" thickBot="1" x14ac:dyDescent="0.3">
      <c r="B38" s="724" t="s">
        <v>1409</v>
      </c>
      <c r="C38" s="725"/>
      <c r="D38" s="726"/>
      <c r="E38" s="358" t="s">
        <v>772</v>
      </c>
      <c r="F38" s="359"/>
      <c r="G38" s="360"/>
      <c r="H38" s="144"/>
    </row>
    <row r="39" spans="2:8" ht="111" customHeight="1" x14ac:dyDescent="0.2">
      <c r="B39" s="654" t="s">
        <v>1410</v>
      </c>
      <c r="C39" s="655"/>
      <c r="D39" s="656"/>
      <c r="E39" s="241" t="s">
        <v>775</v>
      </c>
      <c r="F39" s="242"/>
      <c r="G39" s="243"/>
    </row>
    <row r="40" spans="2:8" ht="58.15" customHeight="1" x14ac:dyDescent="0.2">
      <c r="B40" s="654" t="s">
        <v>600</v>
      </c>
      <c r="C40" s="655"/>
      <c r="D40" s="656"/>
      <c r="E40" s="241" t="s">
        <v>685</v>
      </c>
      <c r="F40" s="242"/>
      <c r="G40" s="243"/>
    </row>
    <row r="41" spans="2:8" ht="46.15" customHeight="1" x14ac:dyDescent="0.2">
      <c r="B41" s="654" t="s">
        <v>601</v>
      </c>
      <c r="C41" s="655"/>
      <c r="D41" s="656"/>
      <c r="E41" s="241" t="s">
        <v>686</v>
      </c>
      <c r="F41" s="242"/>
      <c r="G41" s="243"/>
    </row>
    <row r="42" spans="2:8" ht="66.599999999999994" customHeight="1" x14ac:dyDescent="0.25">
      <c r="B42" s="314" t="s">
        <v>745</v>
      </c>
      <c r="C42" s="333"/>
      <c r="D42" s="334"/>
      <c r="E42" s="241" t="s">
        <v>746</v>
      </c>
      <c r="F42" s="242"/>
      <c r="G42" s="243"/>
    </row>
    <row r="43" spans="2:8" ht="39" customHeight="1" x14ac:dyDescent="0.25">
      <c r="B43" s="314" t="s">
        <v>40</v>
      </c>
      <c r="C43" s="333"/>
      <c r="D43" s="334"/>
      <c r="E43" s="241" t="s">
        <v>674</v>
      </c>
      <c r="F43" s="242"/>
      <c r="G43" s="243"/>
    </row>
    <row r="44" spans="2:8" ht="90.6" customHeight="1" x14ac:dyDescent="0.25">
      <c r="B44" s="314" t="s">
        <v>602</v>
      </c>
      <c r="C44" s="333"/>
      <c r="D44" s="334"/>
      <c r="E44" s="241" t="s">
        <v>675</v>
      </c>
      <c r="F44" s="242"/>
      <c r="G44" s="243"/>
    </row>
    <row r="45" spans="2:8" ht="72" customHeight="1" x14ac:dyDescent="0.25">
      <c r="B45" s="314" t="s">
        <v>603</v>
      </c>
      <c r="C45" s="333"/>
      <c r="D45" s="334"/>
      <c r="E45" s="241" t="s">
        <v>676</v>
      </c>
      <c r="F45" s="242"/>
      <c r="G45" s="243"/>
    </row>
    <row r="46" spans="2:8" ht="109.9" customHeight="1" x14ac:dyDescent="0.25">
      <c r="B46" s="314" t="s">
        <v>604</v>
      </c>
      <c r="C46" s="333"/>
      <c r="D46" s="334"/>
      <c r="E46" s="241" t="s">
        <v>677</v>
      </c>
      <c r="F46" s="242"/>
      <c r="G46" s="243"/>
    </row>
    <row r="47" spans="2:8" ht="55.5" customHeight="1" x14ac:dyDescent="0.25">
      <c r="B47" s="314" t="s">
        <v>605</v>
      </c>
      <c r="C47" s="333"/>
      <c r="D47" s="334"/>
      <c r="E47" s="241" t="s">
        <v>678</v>
      </c>
      <c r="F47" s="242"/>
      <c r="G47" s="243"/>
    </row>
    <row r="48" spans="2:8" ht="53.45" customHeight="1" x14ac:dyDescent="0.25">
      <c r="B48" s="314" t="s">
        <v>606</v>
      </c>
      <c r="C48" s="333"/>
      <c r="D48" s="334"/>
      <c r="E48" s="241" t="s">
        <v>680</v>
      </c>
      <c r="F48" s="242"/>
      <c r="G48" s="243"/>
    </row>
    <row r="49" spans="2:7" ht="67.150000000000006" customHeight="1" thickBot="1" x14ac:dyDescent="0.3">
      <c r="B49" s="724" t="s">
        <v>47</v>
      </c>
      <c r="C49" s="725"/>
      <c r="D49" s="726"/>
      <c r="E49" s="241" t="s">
        <v>1411</v>
      </c>
      <c r="F49" s="242"/>
      <c r="G49" s="243"/>
    </row>
    <row r="50" spans="2:7" ht="30.4" customHeight="1" thickBot="1" x14ac:dyDescent="0.3">
      <c r="B50" s="25" t="s">
        <v>597</v>
      </c>
      <c r="C50" s="270" t="s">
        <v>49</v>
      </c>
      <c r="D50" s="271"/>
      <c r="E50" s="271"/>
      <c r="F50" s="271"/>
      <c r="G50" s="272"/>
    </row>
    <row r="51" spans="2:7" ht="189.75" customHeight="1" x14ac:dyDescent="0.25">
      <c r="B51" s="336" t="s">
        <v>1327</v>
      </c>
      <c r="C51" s="337"/>
      <c r="D51" s="338"/>
      <c r="E51" s="339" t="s">
        <v>1328</v>
      </c>
      <c r="F51" s="340"/>
      <c r="G51" s="341"/>
    </row>
    <row r="52" spans="2:7" ht="145.15" customHeight="1" x14ac:dyDescent="0.25">
      <c r="B52" s="314" t="s">
        <v>68</v>
      </c>
      <c r="C52" s="333"/>
      <c r="D52" s="334"/>
      <c r="E52" s="339" t="s">
        <v>1210</v>
      </c>
      <c r="F52" s="340"/>
      <c r="G52" s="341"/>
    </row>
    <row r="53" spans="2:7" ht="73.900000000000006" customHeight="1" x14ac:dyDescent="0.25">
      <c r="B53" s="314" t="s">
        <v>1412</v>
      </c>
      <c r="C53" s="333"/>
      <c r="D53" s="334"/>
      <c r="E53" s="339" t="s">
        <v>1020</v>
      </c>
      <c r="F53" s="340"/>
      <c r="G53" s="341"/>
    </row>
    <row r="54" spans="2:7" ht="73.900000000000006" customHeight="1" x14ac:dyDescent="0.25">
      <c r="B54" s="314" t="s">
        <v>1413</v>
      </c>
      <c r="C54" s="333"/>
      <c r="D54" s="334"/>
      <c r="E54" s="339" t="s">
        <v>1021</v>
      </c>
      <c r="F54" s="340"/>
      <c r="G54" s="341"/>
    </row>
    <row r="55" spans="2:7" ht="56.65" customHeight="1" x14ac:dyDescent="0.25">
      <c r="B55" s="314" t="s">
        <v>1414</v>
      </c>
      <c r="C55" s="333"/>
      <c r="D55" s="334"/>
      <c r="E55" s="241" t="s">
        <v>149</v>
      </c>
      <c r="F55" s="242"/>
      <c r="G55" s="243"/>
    </row>
    <row r="56" spans="2:7" ht="56.65" customHeight="1" x14ac:dyDescent="0.25">
      <c r="B56" s="314" t="s">
        <v>240</v>
      </c>
      <c r="C56" s="333"/>
      <c r="D56" s="334"/>
      <c r="E56" s="241" t="s">
        <v>65</v>
      </c>
      <c r="F56" s="242"/>
      <c r="G56" s="243"/>
    </row>
    <row r="57" spans="2:7" ht="99" customHeight="1" x14ac:dyDescent="0.25">
      <c r="B57" s="314" t="s">
        <v>52</v>
      </c>
      <c r="C57" s="333"/>
      <c r="D57" s="334"/>
      <c r="E57" s="241" t="s">
        <v>53</v>
      </c>
      <c r="F57" s="242"/>
      <c r="G57" s="243"/>
    </row>
    <row r="58" spans="2:7" ht="194.25" customHeight="1" x14ac:dyDescent="0.25">
      <c r="B58" s="367" t="s">
        <v>1415</v>
      </c>
      <c r="C58" s="368"/>
      <c r="D58" s="369"/>
      <c r="E58" s="241" t="s">
        <v>1280</v>
      </c>
      <c r="F58" s="242"/>
      <c r="G58" s="243"/>
    </row>
    <row r="59" spans="2:7" ht="118.5" customHeight="1" x14ac:dyDescent="0.25">
      <c r="B59" s="314" t="s">
        <v>66</v>
      </c>
      <c r="C59" s="333"/>
      <c r="D59" s="334"/>
      <c r="E59" s="241" t="s">
        <v>67</v>
      </c>
      <c r="F59" s="242"/>
      <c r="G59" s="243"/>
    </row>
    <row r="60" spans="2:7" ht="118.15" customHeight="1" x14ac:dyDescent="0.25">
      <c r="B60" s="314" t="s">
        <v>54</v>
      </c>
      <c r="C60" s="315"/>
      <c r="D60" s="316"/>
      <c r="E60" s="241" t="s">
        <v>55</v>
      </c>
      <c r="F60" s="242"/>
      <c r="G60" s="243"/>
    </row>
    <row r="61" spans="2:7" ht="123" customHeight="1" x14ac:dyDescent="0.25">
      <c r="B61" s="314" t="s">
        <v>1215</v>
      </c>
      <c r="C61" s="333"/>
      <c r="D61" s="334"/>
      <c r="E61" s="241" t="s">
        <v>75</v>
      </c>
      <c r="F61" s="242"/>
      <c r="G61" s="243"/>
    </row>
    <row r="62" spans="2:7" ht="105.75" customHeight="1" x14ac:dyDescent="0.25">
      <c r="B62" s="314" t="s">
        <v>51</v>
      </c>
      <c r="C62" s="315"/>
      <c r="D62" s="316"/>
      <c r="E62" s="241" t="s">
        <v>713</v>
      </c>
      <c r="F62" s="242"/>
      <c r="G62" s="243"/>
    </row>
    <row r="63" spans="2:7" ht="91.5" customHeight="1" x14ac:dyDescent="0.25">
      <c r="B63" s="314" t="s">
        <v>155</v>
      </c>
      <c r="C63" s="333"/>
      <c r="D63" s="334"/>
      <c r="E63" s="241" t="s">
        <v>156</v>
      </c>
      <c r="F63" s="242"/>
      <c r="G63" s="243"/>
    </row>
    <row r="64" spans="2:7" ht="133.9" customHeight="1" x14ac:dyDescent="0.25">
      <c r="B64" s="367" t="s">
        <v>1218</v>
      </c>
      <c r="C64" s="368"/>
      <c r="D64" s="369"/>
      <c r="E64" s="241" t="s">
        <v>85</v>
      </c>
      <c r="F64" s="242"/>
      <c r="G64" s="243"/>
    </row>
    <row r="65" spans="2:7" ht="58.15" customHeight="1" x14ac:dyDescent="0.25">
      <c r="B65" s="238" t="s">
        <v>86</v>
      </c>
      <c r="C65" s="239"/>
      <c r="D65" s="240"/>
      <c r="E65" s="241" t="s">
        <v>87</v>
      </c>
      <c r="F65" s="242"/>
      <c r="G65" s="243"/>
    </row>
    <row r="66" spans="2:7" ht="132.75" customHeight="1" x14ac:dyDescent="0.25">
      <c r="B66" s="238" t="s">
        <v>97</v>
      </c>
      <c r="C66" s="239"/>
      <c r="D66" s="240"/>
      <c r="E66" s="241" t="s">
        <v>98</v>
      </c>
      <c r="F66" s="242"/>
      <c r="G66" s="243"/>
    </row>
    <row r="67" spans="2:7" ht="43.5" customHeight="1" x14ac:dyDescent="0.25">
      <c r="B67" s="314" t="s">
        <v>158</v>
      </c>
      <c r="C67" s="315"/>
      <c r="D67" s="316"/>
      <c r="E67" s="241" t="s">
        <v>159</v>
      </c>
      <c r="F67" s="242"/>
      <c r="G67" s="243"/>
    </row>
    <row r="68" spans="2:7" ht="105" customHeight="1" x14ac:dyDescent="0.25">
      <c r="B68" s="314" t="s">
        <v>468</v>
      </c>
      <c r="C68" s="333"/>
      <c r="D68" s="334"/>
      <c r="E68" s="241" t="s">
        <v>554</v>
      </c>
      <c r="F68" s="242"/>
      <c r="G68" s="243"/>
    </row>
    <row r="69" spans="2:7" ht="135.75" customHeight="1" x14ac:dyDescent="0.25">
      <c r="B69" s="238" t="s">
        <v>82</v>
      </c>
      <c r="C69" s="239"/>
      <c r="D69" s="240"/>
      <c r="E69" s="241" t="s">
        <v>83</v>
      </c>
      <c r="F69" s="242"/>
      <c r="G69" s="243"/>
    </row>
    <row r="70" spans="2:7" ht="181.15" customHeight="1" x14ac:dyDescent="0.25">
      <c r="B70" s="314" t="s">
        <v>80</v>
      </c>
      <c r="C70" s="333"/>
      <c r="D70" s="334"/>
      <c r="E70" s="241" t="s">
        <v>81</v>
      </c>
      <c r="F70" s="242"/>
      <c r="G70" s="243"/>
    </row>
    <row r="71" spans="2:7" ht="135.4" customHeight="1" x14ac:dyDescent="0.25">
      <c r="B71" s="314" t="s">
        <v>574</v>
      </c>
      <c r="C71" s="333"/>
      <c r="D71" s="334"/>
      <c r="E71" s="435" t="s">
        <v>575</v>
      </c>
      <c r="F71" s="280"/>
      <c r="G71" s="281"/>
    </row>
    <row r="72" spans="2:7" ht="61.15" customHeight="1" x14ac:dyDescent="0.25">
      <c r="B72" s="314" t="s">
        <v>773</v>
      </c>
      <c r="C72" s="333"/>
      <c r="D72" s="334"/>
      <c r="E72" s="435" t="s">
        <v>774</v>
      </c>
      <c r="F72" s="280"/>
      <c r="G72" s="281"/>
    </row>
    <row r="73" spans="2:7" ht="101.65" customHeight="1" x14ac:dyDescent="0.25">
      <c r="B73" s="370" t="s">
        <v>1222</v>
      </c>
      <c r="C73" s="371"/>
      <c r="D73" s="372"/>
      <c r="E73" s="241" t="s">
        <v>99</v>
      </c>
      <c r="F73" s="242"/>
      <c r="G73" s="243"/>
    </row>
    <row r="74" spans="2:7" ht="101.65" customHeight="1" x14ac:dyDescent="0.25">
      <c r="B74" s="314" t="s">
        <v>72</v>
      </c>
      <c r="C74" s="333"/>
      <c r="D74" s="334"/>
      <c r="E74" s="241" t="s">
        <v>73</v>
      </c>
      <c r="F74" s="242"/>
      <c r="G74" s="243"/>
    </row>
    <row r="75" spans="2:7" ht="84" customHeight="1" x14ac:dyDescent="0.25">
      <c r="B75" s="354" t="s">
        <v>168</v>
      </c>
      <c r="C75" s="355"/>
      <c r="D75" s="356"/>
      <c r="E75" s="241" t="s">
        <v>1229</v>
      </c>
      <c r="F75" s="242"/>
      <c r="G75" s="243"/>
    </row>
    <row r="76" spans="2:7" ht="195.6" customHeight="1" x14ac:dyDescent="0.25">
      <c r="B76" s="350"/>
      <c r="C76" s="351"/>
      <c r="D76" s="357"/>
      <c r="E76" s="241" t="s">
        <v>1284</v>
      </c>
      <c r="F76" s="242"/>
      <c r="G76" s="243"/>
    </row>
    <row r="77" spans="2:7" ht="267.60000000000002" customHeight="1" x14ac:dyDescent="0.25">
      <c r="B77" s="387"/>
      <c r="C77" s="388"/>
      <c r="D77" s="389"/>
      <c r="E77" s="241" t="s">
        <v>1416</v>
      </c>
      <c r="F77" s="242"/>
      <c r="G77" s="243"/>
    </row>
    <row r="78" spans="2:7" ht="45.75" customHeight="1" x14ac:dyDescent="0.25">
      <c r="B78" s="314" t="s">
        <v>107</v>
      </c>
      <c r="C78" s="333"/>
      <c r="D78" s="334"/>
      <c r="E78" s="241" t="s">
        <v>108</v>
      </c>
      <c r="F78" s="242"/>
      <c r="G78" s="243"/>
    </row>
    <row r="79" spans="2:7" ht="120.75" customHeight="1" x14ac:dyDescent="0.25">
      <c r="B79" s="314" t="s">
        <v>894</v>
      </c>
      <c r="C79" s="333"/>
      <c r="D79" s="334"/>
      <c r="E79" s="241" t="s">
        <v>1232</v>
      </c>
      <c r="F79" s="242"/>
      <c r="G79" s="243"/>
    </row>
    <row r="80" spans="2:7" ht="117.75" customHeight="1" x14ac:dyDescent="0.25">
      <c r="B80" s="238" t="s">
        <v>1089</v>
      </c>
      <c r="C80" s="239"/>
      <c r="D80" s="240"/>
      <c r="E80" s="241" t="s">
        <v>1233</v>
      </c>
      <c r="F80" s="242"/>
      <c r="G80" s="243"/>
    </row>
    <row r="81" spans="1:8" ht="163.5" customHeight="1" x14ac:dyDescent="0.25">
      <c r="B81" s="314" t="s">
        <v>1090</v>
      </c>
      <c r="C81" s="333"/>
      <c r="D81" s="334"/>
      <c r="E81" s="241" t="s">
        <v>1234</v>
      </c>
      <c r="F81" s="242"/>
      <c r="G81" s="243"/>
    </row>
    <row r="82" spans="1:8" ht="91.5" customHeight="1" x14ac:dyDescent="0.25">
      <c r="B82" s="314" t="s">
        <v>1091</v>
      </c>
      <c r="C82" s="333"/>
      <c r="D82" s="334"/>
      <c r="E82" s="241" t="s">
        <v>1235</v>
      </c>
      <c r="F82" s="242"/>
      <c r="G82" s="243"/>
    </row>
    <row r="83" spans="1:8" ht="109.5" customHeight="1" x14ac:dyDescent="0.25">
      <c r="B83" s="238" t="s">
        <v>110</v>
      </c>
      <c r="C83" s="239"/>
      <c r="D83" s="240"/>
      <c r="E83" s="241" t="s">
        <v>1402</v>
      </c>
      <c r="F83" s="242"/>
      <c r="G83" s="243"/>
    </row>
    <row r="84" spans="1:8" ht="109.5" customHeight="1" thickBot="1" x14ac:dyDescent="0.3">
      <c r="B84" s="354" t="s">
        <v>111</v>
      </c>
      <c r="C84" s="355"/>
      <c r="D84" s="356"/>
      <c r="E84" s="345" t="s">
        <v>1504</v>
      </c>
      <c r="F84" s="346"/>
      <c r="G84" s="347"/>
    </row>
    <row r="85" spans="1:8" ht="37.9" customHeight="1" thickBot="1" x14ac:dyDescent="0.3">
      <c r="B85" s="25" t="s">
        <v>596</v>
      </c>
      <c r="C85" s="270" t="s">
        <v>170</v>
      </c>
      <c r="D85" s="271"/>
      <c r="E85" s="271"/>
      <c r="F85" s="271"/>
      <c r="G85" s="272"/>
    </row>
    <row r="86" spans="1:8" ht="183.6" customHeight="1" thickBot="1" x14ac:dyDescent="0.3">
      <c r="B86" s="565" t="s">
        <v>1417</v>
      </c>
      <c r="C86" s="566"/>
      <c r="D86" s="566"/>
      <c r="E86" s="566"/>
      <c r="F86" s="566"/>
      <c r="G86" s="567"/>
    </row>
    <row r="87" spans="1:8" ht="41.45" customHeight="1" thickBot="1" x14ac:dyDescent="0.3">
      <c r="B87" s="96" t="s">
        <v>607</v>
      </c>
      <c r="C87" s="270" t="s">
        <v>116</v>
      </c>
      <c r="D87" s="271"/>
      <c r="E87" s="271"/>
      <c r="F87" s="271"/>
      <c r="G87" s="272"/>
    </row>
    <row r="88" spans="1:8" ht="50.45" customHeight="1" thickBot="1" x14ac:dyDescent="0.3">
      <c r="B88" s="565" t="s">
        <v>1418</v>
      </c>
      <c r="C88" s="566"/>
      <c r="D88" s="566"/>
      <c r="E88" s="566"/>
      <c r="F88" s="566"/>
      <c r="G88" s="567"/>
    </row>
    <row r="89" spans="1:8" ht="50.45" customHeight="1" thickBot="1" x14ac:dyDescent="0.3">
      <c r="B89" s="751" t="s">
        <v>1472</v>
      </c>
      <c r="C89" s="752"/>
      <c r="D89" s="752"/>
      <c r="E89" s="752"/>
      <c r="F89" s="752"/>
      <c r="G89" s="753"/>
    </row>
    <row r="90" spans="1:8" ht="51" customHeight="1" thickBot="1" x14ac:dyDescent="0.3">
      <c r="B90" s="25" t="s">
        <v>612</v>
      </c>
      <c r="C90" s="425" t="s">
        <v>805</v>
      </c>
      <c r="D90" s="426"/>
      <c r="E90" s="426"/>
      <c r="F90" s="426"/>
      <c r="G90" s="427"/>
      <c r="H90" s="1"/>
    </row>
    <row r="91" spans="1:8" ht="102" customHeight="1" thickBot="1" x14ac:dyDescent="0.3">
      <c r="A91" s="58"/>
      <c r="B91" s="390" t="s">
        <v>1074</v>
      </c>
      <c r="C91" s="391"/>
      <c r="D91" s="391"/>
      <c r="E91" s="391"/>
      <c r="F91" s="391"/>
      <c r="G91" s="392"/>
      <c r="H91" s="5"/>
    </row>
    <row r="92" spans="1:8" ht="24.6" customHeight="1" x14ac:dyDescent="0.25">
      <c r="B92" s="1" t="s">
        <v>790</v>
      </c>
      <c r="G92" s="59" t="str">
        <f>+'1. COND. BÁSICAS TRDM'!G212</f>
        <v>VERSIÓN:ENE 2025</v>
      </c>
    </row>
    <row r="93" spans="1:8" ht="21.4" customHeight="1" x14ac:dyDescent="0.25"/>
    <row r="94" spans="1:8" ht="16.149999999999999" customHeight="1" x14ac:dyDescent="0.25"/>
    <row r="95" spans="1:8" ht="47.25" customHeight="1" x14ac:dyDescent="0.25"/>
    <row r="96" spans="1:8" ht="47.25" customHeight="1" x14ac:dyDescent="0.25"/>
    <row r="97" spans="7:7" ht="47.25" customHeight="1" x14ac:dyDescent="0.25"/>
    <row r="98" spans="7:7" ht="47.25" customHeight="1" x14ac:dyDescent="0.25"/>
    <row r="99" spans="7:7" ht="47.25" customHeight="1" x14ac:dyDescent="0.25"/>
    <row r="100" spans="7:7" ht="47.25" customHeight="1" x14ac:dyDescent="0.25"/>
    <row r="101" spans="7:7" ht="47.25" customHeight="1" x14ac:dyDescent="0.25"/>
    <row r="102" spans="7:7" ht="47.25" customHeight="1" x14ac:dyDescent="0.25"/>
    <row r="103" spans="7:7" ht="47.25" customHeight="1" x14ac:dyDescent="0.25"/>
    <row r="104" spans="7:7" ht="47.25" customHeight="1" x14ac:dyDescent="0.25">
      <c r="G104" s="93"/>
    </row>
    <row r="105" spans="7:7" ht="47.25" customHeight="1" x14ac:dyDescent="0.25">
      <c r="G105" s="93"/>
    </row>
    <row r="106" spans="7:7" ht="47.25" customHeight="1" x14ac:dyDescent="0.25">
      <c r="G106" s="93"/>
    </row>
    <row r="107" spans="7:7" ht="47.25" customHeight="1" x14ac:dyDescent="0.25">
      <c r="G107" s="93"/>
    </row>
    <row r="108" spans="7:7" ht="47.25" customHeight="1" x14ac:dyDescent="0.25">
      <c r="G108" s="93"/>
    </row>
    <row r="109" spans="7:7" ht="47.25" customHeight="1" x14ac:dyDescent="0.25">
      <c r="G109" s="93"/>
    </row>
    <row r="110" spans="7:7" ht="47.25" customHeight="1" x14ac:dyDescent="0.25">
      <c r="G110" s="93"/>
    </row>
    <row r="111" spans="7:7" ht="47.25" customHeight="1" x14ac:dyDescent="0.25">
      <c r="G111" s="93"/>
    </row>
    <row r="112" spans="7:7" ht="47.25" customHeight="1" x14ac:dyDescent="0.25">
      <c r="G112" s="93"/>
    </row>
    <row r="113" spans="7:7" ht="47.25" customHeight="1" x14ac:dyDescent="0.25">
      <c r="G113" s="93"/>
    </row>
    <row r="114" spans="7:7" ht="47.25" customHeight="1" x14ac:dyDescent="0.25">
      <c r="G114" s="93"/>
    </row>
    <row r="115" spans="7:7" ht="47.25" customHeight="1" x14ac:dyDescent="0.25">
      <c r="G115" s="93"/>
    </row>
    <row r="116" spans="7:7" ht="47.25" customHeight="1" x14ac:dyDescent="0.25">
      <c r="G116" s="93"/>
    </row>
    <row r="117" spans="7:7" ht="47.25" customHeight="1" x14ac:dyDescent="0.25">
      <c r="G117" s="93"/>
    </row>
    <row r="118" spans="7:7" ht="47.25" customHeight="1" x14ac:dyDescent="0.25">
      <c r="G118" s="93"/>
    </row>
    <row r="119" spans="7:7" ht="47.25" customHeight="1" x14ac:dyDescent="0.25">
      <c r="G119" s="93"/>
    </row>
    <row r="120" spans="7:7" ht="47.25" customHeight="1" x14ac:dyDescent="0.25">
      <c r="G120" s="93"/>
    </row>
    <row r="121" spans="7:7" ht="47.25" customHeight="1" x14ac:dyDescent="0.25">
      <c r="G121" s="93"/>
    </row>
    <row r="122" spans="7:7" ht="47.25" customHeight="1" x14ac:dyDescent="0.25">
      <c r="G122" s="93"/>
    </row>
    <row r="123" spans="7:7" ht="47.25" customHeight="1" x14ac:dyDescent="0.25">
      <c r="G123" s="93"/>
    </row>
    <row r="124" spans="7:7" ht="47.25" customHeight="1" x14ac:dyDescent="0.25">
      <c r="G124" s="93"/>
    </row>
    <row r="125" spans="7:7" ht="47.25" customHeight="1" x14ac:dyDescent="0.25">
      <c r="G125" s="93"/>
    </row>
    <row r="126" spans="7:7" ht="47.25" customHeight="1" x14ac:dyDescent="0.25">
      <c r="G126" s="93"/>
    </row>
    <row r="127" spans="7:7" ht="47.25" customHeight="1" x14ac:dyDescent="0.25">
      <c r="G127" s="93"/>
    </row>
    <row r="128" spans="7:7" ht="47.25" customHeight="1" x14ac:dyDescent="0.25">
      <c r="G128" s="93"/>
    </row>
    <row r="129" spans="7:7" ht="47.25" customHeight="1" x14ac:dyDescent="0.25">
      <c r="G129" s="93"/>
    </row>
    <row r="130" spans="7:7" ht="47.25" customHeight="1" x14ac:dyDescent="0.25">
      <c r="G130" s="93"/>
    </row>
    <row r="131" spans="7:7" ht="47.25" customHeight="1" x14ac:dyDescent="0.25">
      <c r="G131" s="93"/>
    </row>
    <row r="132" spans="7:7" ht="47.25" customHeight="1" x14ac:dyDescent="0.25">
      <c r="G132" s="93"/>
    </row>
    <row r="133" spans="7:7" ht="47.25" customHeight="1" x14ac:dyDescent="0.25">
      <c r="G133" s="93"/>
    </row>
    <row r="134" spans="7:7" ht="47.25" customHeight="1" x14ac:dyDescent="0.25">
      <c r="G134" s="93"/>
    </row>
    <row r="135" spans="7:7" ht="47.25" customHeight="1" x14ac:dyDescent="0.25">
      <c r="G135" s="93"/>
    </row>
    <row r="136" spans="7:7" ht="47.25" customHeight="1" x14ac:dyDescent="0.25">
      <c r="G136" s="93"/>
    </row>
    <row r="137" spans="7:7" ht="47.25" customHeight="1" x14ac:dyDescent="0.25">
      <c r="G137" s="93"/>
    </row>
    <row r="138" spans="7:7" ht="47.25" customHeight="1" x14ac:dyDescent="0.25">
      <c r="G138" s="93"/>
    </row>
    <row r="139" spans="7:7" ht="47.25" customHeight="1" x14ac:dyDescent="0.25">
      <c r="G139" s="93"/>
    </row>
    <row r="140" spans="7:7" ht="47.25" customHeight="1" x14ac:dyDescent="0.25">
      <c r="G140" s="93"/>
    </row>
    <row r="141" spans="7:7" ht="47.25" customHeight="1" x14ac:dyDescent="0.25">
      <c r="G141" s="93"/>
    </row>
    <row r="142" spans="7:7" ht="47.25" customHeight="1" x14ac:dyDescent="0.25">
      <c r="G142" s="93"/>
    </row>
    <row r="143" spans="7:7" ht="47.25" customHeight="1" x14ac:dyDescent="0.25">
      <c r="G143" s="93"/>
    </row>
    <row r="144" spans="7:7" ht="47.25" customHeight="1" x14ac:dyDescent="0.25">
      <c r="G144" s="93"/>
    </row>
    <row r="145" spans="7:7" ht="47.25" customHeight="1" x14ac:dyDescent="0.25">
      <c r="G145" s="93"/>
    </row>
    <row r="146" spans="7:7" ht="47.25" customHeight="1" x14ac:dyDescent="0.25">
      <c r="G146" s="93"/>
    </row>
    <row r="147" spans="7:7" ht="47.25" customHeight="1" x14ac:dyDescent="0.25">
      <c r="G147" s="93"/>
    </row>
    <row r="148" spans="7:7" ht="47.25" customHeight="1" x14ac:dyDescent="0.25">
      <c r="G148" s="93"/>
    </row>
    <row r="149" spans="7:7" ht="47.25" customHeight="1" x14ac:dyDescent="0.25">
      <c r="G149" s="93"/>
    </row>
    <row r="150" spans="7:7" ht="47.25" customHeight="1" x14ac:dyDescent="0.25">
      <c r="G150" s="93"/>
    </row>
    <row r="151" spans="7:7" ht="47.25" customHeight="1" x14ac:dyDescent="0.25">
      <c r="G151" s="93"/>
    </row>
    <row r="152" spans="7:7" ht="47.25" customHeight="1" x14ac:dyDescent="0.25">
      <c r="G152" s="93"/>
    </row>
    <row r="153" spans="7:7" ht="47.25" customHeight="1" x14ac:dyDescent="0.25">
      <c r="G153" s="93"/>
    </row>
    <row r="154" spans="7:7" ht="47.25" customHeight="1" x14ac:dyDescent="0.25">
      <c r="G154" s="93"/>
    </row>
    <row r="155" spans="7:7" ht="47.25" customHeight="1" x14ac:dyDescent="0.25">
      <c r="G155" s="93"/>
    </row>
    <row r="156" spans="7:7" ht="47.25" customHeight="1" x14ac:dyDescent="0.25">
      <c r="G156" s="93"/>
    </row>
    <row r="157" spans="7:7" ht="47.25" customHeight="1" x14ac:dyDescent="0.25">
      <c r="G157" s="93"/>
    </row>
    <row r="158" spans="7:7" ht="47.25" customHeight="1" x14ac:dyDescent="0.25">
      <c r="G158" s="93"/>
    </row>
    <row r="159" spans="7:7" ht="47.25" customHeight="1" x14ac:dyDescent="0.25">
      <c r="G159" s="93"/>
    </row>
    <row r="160" spans="7:7" ht="47.25" customHeight="1" x14ac:dyDescent="0.25">
      <c r="G160" s="93"/>
    </row>
    <row r="161" spans="2:7" ht="47.25" customHeight="1" x14ac:dyDescent="0.25">
      <c r="G161" s="93"/>
    </row>
    <row r="162" spans="2:7" ht="47.25" customHeight="1" x14ac:dyDescent="0.25">
      <c r="G162" s="93"/>
    </row>
    <row r="163" spans="2:7" ht="47.25" customHeight="1" x14ac:dyDescent="0.25">
      <c r="G163" s="93"/>
    </row>
    <row r="164" spans="2:7" ht="47.25" customHeight="1" x14ac:dyDescent="0.25">
      <c r="G164" s="93"/>
    </row>
    <row r="165" spans="2:7" ht="47.25" customHeight="1" x14ac:dyDescent="0.25">
      <c r="G165" s="93"/>
    </row>
    <row r="166" spans="2:7" ht="47.25" customHeight="1" x14ac:dyDescent="0.25">
      <c r="G166" s="93"/>
    </row>
    <row r="167" spans="2:7" ht="47.25" customHeight="1" x14ac:dyDescent="0.25">
      <c r="G167" s="93"/>
    </row>
    <row r="168" spans="2:7" ht="47.25" customHeight="1" x14ac:dyDescent="0.25">
      <c r="B168" s="1"/>
      <c r="G168" s="93"/>
    </row>
    <row r="169" spans="2:7" ht="19.899999999999999" customHeight="1" x14ac:dyDescent="0.25">
      <c r="G169" s="93"/>
    </row>
    <row r="170" spans="2:7" hidden="1" x14ac:dyDescent="0.25">
      <c r="G170" s="93"/>
    </row>
    <row r="171" spans="2:7" hidden="1" x14ac:dyDescent="0.25">
      <c r="G171" s="93"/>
    </row>
    <row r="172" spans="2:7" hidden="1" x14ac:dyDescent="0.25">
      <c r="G172" s="93"/>
    </row>
    <row r="173" spans="2:7" hidden="1" x14ac:dyDescent="0.25">
      <c r="G173" s="93"/>
    </row>
    <row r="174" spans="2:7" hidden="1" x14ac:dyDescent="0.25">
      <c r="G174" s="93"/>
    </row>
    <row r="175" spans="2:7" hidden="1" x14ac:dyDescent="0.25">
      <c r="G175" s="93"/>
    </row>
    <row r="176" spans="2:7" hidden="1" x14ac:dyDescent="0.25">
      <c r="G176" s="93"/>
    </row>
    <row r="177" spans="7:7" hidden="1" x14ac:dyDescent="0.25">
      <c r="G177" s="93"/>
    </row>
    <row r="178" spans="7:7" hidden="1" x14ac:dyDescent="0.25">
      <c r="G178" s="93"/>
    </row>
    <row r="179" spans="7:7" hidden="1" x14ac:dyDescent="0.25">
      <c r="G179" s="93"/>
    </row>
    <row r="180" spans="7:7" hidden="1" x14ac:dyDescent="0.25">
      <c r="G180" s="93"/>
    </row>
    <row r="181" spans="7:7" hidden="1" x14ac:dyDescent="0.25">
      <c r="G181" s="93"/>
    </row>
    <row r="182" spans="7:7" hidden="1" x14ac:dyDescent="0.25">
      <c r="G182" s="93"/>
    </row>
    <row r="183" spans="7:7" hidden="1" x14ac:dyDescent="0.25">
      <c r="G183" s="93"/>
    </row>
    <row r="184" spans="7:7" hidden="1" x14ac:dyDescent="0.25">
      <c r="G184" s="93"/>
    </row>
    <row r="185" spans="7:7" hidden="1" x14ac:dyDescent="0.25">
      <c r="G185" s="93"/>
    </row>
    <row r="186" spans="7:7" hidden="1" x14ac:dyDescent="0.25">
      <c r="G186" s="93"/>
    </row>
    <row r="187" spans="7:7" hidden="1" x14ac:dyDescent="0.25">
      <c r="G187" s="93"/>
    </row>
    <row r="188" spans="7:7" hidden="1" x14ac:dyDescent="0.25">
      <c r="G188" s="93"/>
    </row>
    <row r="189" spans="7:7" hidden="1" x14ac:dyDescent="0.25">
      <c r="G189" s="93"/>
    </row>
    <row r="190" spans="7:7" hidden="1" x14ac:dyDescent="0.25">
      <c r="G190" s="93"/>
    </row>
    <row r="191" spans="7:7" hidden="1" x14ac:dyDescent="0.25">
      <c r="G191" s="93"/>
    </row>
    <row r="192" spans="7:7" hidden="1" x14ac:dyDescent="0.25">
      <c r="G192" s="93"/>
    </row>
    <row r="193" spans="7:7" hidden="1" x14ac:dyDescent="0.25">
      <c r="G193" s="93"/>
    </row>
    <row r="194" spans="7:7" hidden="1" x14ac:dyDescent="0.25">
      <c r="G194" s="93"/>
    </row>
    <row r="195" spans="7:7" hidden="1" x14ac:dyDescent="0.25">
      <c r="G195" s="93"/>
    </row>
    <row r="196" spans="7:7" hidden="1" x14ac:dyDescent="0.25">
      <c r="G196" s="93"/>
    </row>
    <row r="197" spans="7:7" hidden="1" x14ac:dyDescent="0.25">
      <c r="G197" s="93"/>
    </row>
    <row r="198" spans="7:7" hidden="1" x14ac:dyDescent="0.25">
      <c r="G198" s="93"/>
    </row>
    <row r="199" spans="7:7" hidden="1" x14ac:dyDescent="0.25">
      <c r="G199" s="93"/>
    </row>
    <row r="200" spans="7:7" hidden="1" x14ac:dyDescent="0.25">
      <c r="G200" s="93"/>
    </row>
    <row r="201" spans="7:7" hidden="1" x14ac:dyDescent="0.25">
      <c r="G201" s="93"/>
    </row>
    <row r="202" spans="7:7" hidden="1" x14ac:dyDescent="0.25">
      <c r="G202" s="93"/>
    </row>
    <row r="203" spans="7:7" hidden="1" x14ac:dyDescent="0.25">
      <c r="G203" s="93"/>
    </row>
    <row r="204" spans="7:7" hidden="1" x14ac:dyDescent="0.25">
      <c r="G204" s="93"/>
    </row>
    <row r="205" spans="7:7" hidden="1" x14ac:dyDescent="0.25">
      <c r="G205" s="93"/>
    </row>
    <row r="206" spans="7:7" hidden="1" x14ac:dyDescent="0.25">
      <c r="G206" s="93"/>
    </row>
    <row r="207" spans="7:7" hidden="1" x14ac:dyDescent="0.25">
      <c r="G207" s="93"/>
    </row>
    <row r="208" spans="7:7" hidden="1" x14ac:dyDescent="0.25">
      <c r="G208" s="93"/>
    </row>
    <row r="209" spans="7:7" hidden="1" x14ac:dyDescent="0.25">
      <c r="G209" s="93"/>
    </row>
    <row r="210" spans="7:7" hidden="1" x14ac:dyDescent="0.25">
      <c r="G210" s="93"/>
    </row>
    <row r="211" spans="7:7" hidden="1" x14ac:dyDescent="0.25">
      <c r="G211" s="93"/>
    </row>
    <row r="212" spans="7:7" hidden="1" x14ac:dyDescent="0.25">
      <c r="G212" s="93"/>
    </row>
    <row r="213" spans="7:7" hidden="1" x14ac:dyDescent="0.25">
      <c r="G213" s="93"/>
    </row>
    <row r="214" spans="7:7" hidden="1" x14ac:dyDescent="0.25">
      <c r="G214" s="93"/>
    </row>
    <row r="215" spans="7:7" hidden="1" x14ac:dyDescent="0.25">
      <c r="G215" s="93"/>
    </row>
    <row r="216" spans="7:7" hidden="1" x14ac:dyDescent="0.25">
      <c r="G216" s="93"/>
    </row>
    <row r="217" spans="7:7" hidden="1" x14ac:dyDescent="0.25">
      <c r="G217" s="93"/>
    </row>
    <row r="218" spans="7:7" hidden="1" x14ac:dyDescent="0.25">
      <c r="G218" s="93"/>
    </row>
    <row r="219" spans="7:7" hidden="1" x14ac:dyDescent="0.25">
      <c r="G219" s="93"/>
    </row>
    <row r="220" spans="7:7" hidden="1" x14ac:dyDescent="0.25">
      <c r="G220" s="93"/>
    </row>
    <row r="221" spans="7:7" hidden="1" x14ac:dyDescent="0.25">
      <c r="G221" s="93"/>
    </row>
    <row r="222" spans="7:7" hidden="1" x14ac:dyDescent="0.25">
      <c r="G222" s="93"/>
    </row>
    <row r="223" spans="7:7" hidden="1" x14ac:dyDescent="0.25">
      <c r="G223" s="93"/>
    </row>
    <row r="224" spans="7:7" hidden="1" x14ac:dyDescent="0.25">
      <c r="G224" s="93"/>
    </row>
    <row r="225" spans="7:7" hidden="1" x14ac:dyDescent="0.25">
      <c r="G225" s="93"/>
    </row>
    <row r="226" spans="7:7" hidden="1" x14ac:dyDescent="0.25">
      <c r="G226" s="93"/>
    </row>
    <row r="227" spans="7:7" hidden="1" x14ac:dyDescent="0.25">
      <c r="G227" s="93"/>
    </row>
    <row r="228" spans="7:7" hidden="1" x14ac:dyDescent="0.25">
      <c r="G228" s="93"/>
    </row>
    <row r="229" spans="7:7" hidden="1" x14ac:dyDescent="0.25">
      <c r="G229" s="93"/>
    </row>
    <row r="230" spans="7:7" hidden="1" x14ac:dyDescent="0.25">
      <c r="G230" s="93"/>
    </row>
    <row r="231" spans="7:7" hidden="1" x14ac:dyDescent="0.25">
      <c r="G231" s="93"/>
    </row>
    <row r="232" spans="7:7" hidden="1" x14ac:dyDescent="0.25">
      <c r="G232" s="93"/>
    </row>
    <row r="233" spans="7:7" hidden="1" x14ac:dyDescent="0.25">
      <c r="G233" s="93"/>
    </row>
    <row r="234" spans="7:7" hidden="1" x14ac:dyDescent="0.25">
      <c r="G234" s="93"/>
    </row>
    <row r="235" spans="7:7" hidden="1" x14ac:dyDescent="0.25">
      <c r="G235" s="93"/>
    </row>
    <row r="236" spans="7:7" hidden="1" x14ac:dyDescent="0.25">
      <c r="G236" s="93"/>
    </row>
    <row r="237" spans="7:7" hidden="1" x14ac:dyDescent="0.25">
      <c r="G237" s="93"/>
    </row>
    <row r="238" spans="7:7" hidden="1" x14ac:dyDescent="0.25">
      <c r="G238" s="93"/>
    </row>
    <row r="239" spans="7:7" x14ac:dyDescent="0.25"/>
    <row r="240" spans="7:7" ht="13.9" customHeight="1" x14ac:dyDescent="0.25"/>
    <row r="241" spans="7:7" ht="13.9" customHeight="1" x14ac:dyDescent="0.25"/>
    <row r="242" spans="7:7" ht="13.9" customHeight="1" x14ac:dyDescent="0.25"/>
    <row r="243" spans="7:7" ht="13.9" customHeight="1" x14ac:dyDescent="0.25"/>
    <row r="244" spans="7:7" ht="13.9" customHeight="1" x14ac:dyDescent="0.25"/>
    <row r="245" spans="7:7" ht="13.9" customHeight="1" x14ac:dyDescent="0.25"/>
    <row r="246" spans="7:7" ht="13.9" customHeight="1" x14ac:dyDescent="0.25"/>
    <row r="247" spans="7:7" ht="13.9" customHeight="1" x14ac:dyDescent="0.25"/>
    <row r="248" spans="7:7" ht="13.9" customHeight="1" x14ac:dyDescent="0.25"/>
    <row r="249" spans="7:7" ht="13.9" customHeight="1" x14ac:dyDescent="0.25"/>
    <row r="250" spans="7:7" ht="13.9" customHeight="1" x14ac:dyDescent="0.25">
      <c r="G250" s="93"/>
    </row>
    <row r="251" spans="7:7" ht="13.9" customHeight="1" x14ac:dyDescent="0.25">
      <c r="G251" s="93"/>
    </row>
    <row r="252" spans="7:7" ht="13.9" customHeight="1" x14ac:dyDescent="0.25">
      <c r="G252" s="93"/>
    </row>
    <row r="253" spans="7:7" ht="13.9" customHeight="1" x14ac:dyDescent="0.25">
      <c r="G253" s="93"/>
    </row>
    <row r="254" spans="7:7" ht="13.9" customHeight="1" x14ac:dyDescent="0.25">
      <c r="G254" s="93"/>
    </row>
    <row r="255" spans="7:7" ht="13.9" customHeight="1" x14ac:dyDescent="0.25">
      <c r="G255" s="93"/>
    </row>
    <row r="256" spans="7:7" ht="13.9" customHeight="1" x14ac:dyDescent="0.25">
      <c r="G256" s="93"/>
    </row>
    <row r="257" ht="13.9" customHeight="1" x14ac:dyDescent="0.25"/>
    <row r="258" ht="13.9" customHeight="1" x14ac:dyDescent="0.25"/>
    <row r="259" ht="13.9" customHeight="1" x14ac:dyDescent="0.25"/>
    <row r="260" ht="13.9" customHeight="1" x14ac:dyDescent="0.25"/>
    <row r="261" ht="13.9" customHeight="1" x14ac:dyDescent="0.25"/>
    <row r="262" ht="13.9" customHeight="1" x14ac:dyDescent="0.25"/>
    <row r="263" ht="13.9" customHeight="1" x14ac:dyDescent="0.25"/>
    <row r="264" ht="13.9" customHeight="1" x14ac:dyDescent="0.25"/>
    <row r="265" ht="13.9" customHeight="1" x14ac:dyDescent="0.25"/>
    <row r="266" ht="13.9" customHeight="1" x14ac:dyDescent="0.25"/>
    <row r="267" ht="13.9" customHeight="1" x14ac:dyDescent="0.25"/>
    <row r="268" ht="13.9" customHeight="1" x14ac:dyDescent="0.25"/>
    <row r="269" ht="13.9" customHeight="1" x14ac:dyDescent="0.25"/>
    <row r="270" ht="13.9" customHeight="1" x14ac:dyDescent="0.25"/>
    <row r="271" ht="13.9" customHeight="1" x14ac:dyDescent="0.25"/>
    <row r="272" ht="13.9" customHeight="1" x14ac:dyDescent="0.25"/>
    <row r="273" ht="13.9" customHeight="1" x14ac:dyDescent="0.25"/>
    <row r="274" ht="13.9" customHeight="1" x14ac:dyDescent="0.25"/>
    <row r="275" ht="13.9" customHeight="1" x14ac:dyDescent="0.25"/>
    <row r="276" ht="13.9" customHeight="1" x14ac:dyDescent="0.25"/>
    <row r="277" ht="13.9" customHeight="1" x14ac:dyDescent="0.25"/>
    <row r="278" ht="13.9" customHeight="1" x14ac:dyDescent="0.25"/>
    <row r="279" ht="13.9" customHeight="1" x14ac:dyDescent="0.25"/>
    <row r="280" ht="13.9" customHeight="1" x14ac:dyDescent="0.25"/>
    <row r="281" ht="13.9" customHeight="1" x14ac:dyDescent="0.25"/>
    <row r="282" ht="13.9" customHeight="1" x14ac:dyDescent="0.25"/>
    <row r="283" ht="13.9" customHeight="1" x14ac:dyDescent="0.25"/>
    <row r="284" ht="13.9" customHeight="1" x14ac:dyDescent="0.25"/>
    <row r="285" ht="13.9" customHeight="1" x14ac:dyDescent="0.25"/>
    <row r="286" ht="13.9" customHeight="1" x14ac:dyDescent="0.25"/>
    <row r="287" ht="13.9" customHeight="1" x14ac:dyDescent="0.25"/>
    <row r="288" ht="13.9" customHeight="1" x14ac:dyDescent="0.25"/>
    <row r="289" ht="13.9" customHeight="1" x14ac:dyDescent="0.25"/>
    <row r="290" ht="13.9" customHeight="1" x14ac:dyDescent="0.25"/>
    <row r="291" ht="13.9" customHeight="1" x14ac:dyDescent="0.25"/>
    <row r="292" ht="13.9" customHeight="1" x14ac:dyDescent="0.25"/>
    <row r="293" ht="13.9" customHeight="1" x14ac:dyDescent="0.25"/>
    <row r="294" ht="13.9" customHeight="1" x14ac:dyDescent="0.25"/>
    <row r="295" ht="13.9" customHeight="1" x14ac:dyDescent="0.25"/>
    <row r="296" ht="13.9" customHeight="1" x14ac:dyDescent="0.25"/>
    <row r="297" ht="13.9" customHeight="1" x14ac:dyDescent="0.25"/>
    <row r="298" ht="13.9" customHeight="1" x14ac:dyDescent="0.25"/>
    <row r="299" ht="13.9" customHeight="1" x14ac:dyDescent="0.25"/>
    <row r="300" ht="13.9" customHeight="1" x14ac:dyDescent="0.25"/>
    <row r="301" ht="13.9" customHeight="1" x14ac:dyDescent="0.25"/>
    <row r="302" ht="13.9" customHeight="1" x14ac:dyDescent="0.25"/>
    <row r="303" ht="13.9" customHeight="1" x14ac:dyDescent="0.25"/>
    <row r="304" ht="13.9" customHeight="1" x14ac:dyDescent="0.25"/>
    <row r="305" ht="13.9" customHeight="1" x14ac:dyDescent="0.25"/>
    <row r="306" ht="13.9" customHeight="1" x14ac:dyDescent="0.25"/>
    <row r="307" ht="13.9" customHeight="1" x14ac:dyDescent="0.25"/>
    <row r="308" ht="13.9" customHeight="1" x14ac:dyDescent="0.25"/>
    <row r="309" ht="13.9" customHeight="1" x14ac:dyDescent="0.25"/>
    <row r="310" ht="13.9" customHeight="1" x14ac:dyDescent="0.25"/>
    <row r="311" ht="13.9" customHeight="1" x14ac:dyDescent="0.25"/>
    <row r="312" ht="13.9" customHeight="1" x14ac:dyDescent="0.25"/>
    <row r="313" ht="13.9" customHeight="1" x14ac:dyDescent="0.25"/>
    <row r="314" ht="13.9" customHeight="1" x14ac:dyDescent="0.25"/>
    <row r="315" ht="13.9" customHeight="1" x14ac:dyDescent="0.25"/>
    <row r="316" ht="13.9" customHeight="1" x14ac:dyDescent="0.25"/>
    <row r="317" ht="13.9" customHeight="1" x14ac:dyDescent="0.25"/>
    <row r="318" ht="13.9" customHeight="1" x14ac:dyDescent="0.25"/>
    <row r="319" ht="13.9" customHeight="1" x14ac:dyDescent="0.25"/>
    <row r="320" ht="13.9" customHeight="1" x14ac:dyDescent="0.25"/>
    <row r="321" ht="13.9" customHeight="1" x14ac:dyDescent="0.25"/>
    <row r="322" ht="13.9" customHeight="1" x14ac:dyDescent="0.25"/>
    <row r="323" ht="13.9" customHeight="1" x14ac:dyDescent="0.25"/>
    <row r="324" ht="13.9" customHeight="1" x14ac:dyDescent="0.25"/>
    <row r="325" ht="13.9" customHeight="1" x14ac:dyDescent="0.25"/>
    <row r="326" ht="13.9" customHeight="1" x14ac:dyDescent="0.25"/>
    <row r="327" ht="13.9" customHeight="1" x14ac:dyDescent="0.25"/>
    <row r="328" ht="13.9" customHeight="1" x14ac:dyDescent="0.25"/>
    <row r="329" ht="13.9" customHeight="1" x14ac:dyDescent="0.25"/>
    <row r="330" ht="13.9" customHeight="1" x14ac:dyDescent="0.25"/>
    <row r="331" ht="13.9" customHeight="1" x14ac:dyDescent="0.25"/>
    <row r="332" ht="13.9" customHeight="1" x14ac:dyDescent="0.25"/>
    <row r="333" ht="13.9" customHeight="1" x14ac:dyDescent="0.25"/>
    <row r="334" ht="13.9" customHeight="1" x14ac:dyDescent="0.25"/>
    <row r="335" ht="13.9" customHeight="1" x14ac:dyDescent="0.25"/>
    <row r="336" ht="13.9" customHeight="1" x14ac:dyDescent="0.25"/>
    <row r="337" ht="13.9" customHeight="1" x14ac:dyDescent="0.25"/>
    <row r="338" ht="13.9" customHeight="1" x14ac:dyDescent="0.25"/>
    <row r="339" ht="13.9" customHeight="1" x14ac:dyDescent="0.25"/>
    <row r="340" ht="13.9" customHeight="1" x14ac:dyDescent="0.25"/>
    <row r="341" ht="13.9" customHeight="1" x14ac:dyDescent="0.25"/>
    <row r="342" ht="13.9" customHeight="1" x14ac:dyDescent="0.25"/>
    <row r="343" ht="13.9" customHeight="1" x14ac:dyDescent="0.25"/>
    <row r="344" ht="13.9" customHeight="1" x14ac:dyDescent="0.25"/>
    <row r="345" ht="13.9" customHeight="1" x14ac:dyDescent="0.25"/>
    <row r="346" ht="13.9" customHeight="1" x14ac:dyDescent="0.25"/>
    <row r="347" ht="13.9" customHeight="1" x14ac:dyDescent="0.25"/>
    <row r="348" ht="13.9" customHeight="1" x14ac:dyDescent="0.25"/>
    <row r="349" ht="13.9" customHeight="1" x14ac:dyDescent="0.25"/>
    <row r="350"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sheetData>
  <mergeCells count="146">
    <mergeCell ref="B89:G89"/>
    <mergeCell ref="B16:F16"/>
    <mergeCell ref="B17:F17"/>
    <mergeCell ref="C18:F18"/>
    <mergeCell ref="B53:D53"/>
    <mergeCell ref="E53:G53"/>
    <mergeCell ref="B54:D54"/>
    <mergeCell ref="E54:G54"/>
    <mergeCell ref="B91:G91"/>
    <mergeCell ref="C24:G24"/>
    <mergeCell ref="B28:D28"/>
    <mergeCell ref="E28:G28"/>
    <mergeCell ref="B29:D29"/>
    <mergeCell ref="E29:G29"/>
    <mergeCell ref="B25:D25"/>
    <mergeCell ref="E25:G25"/>
    <mergeCell ref="B26:D26"/>
    <mergeCell ref="E26:G26"/>
    <mergeCell ref="B27:D27"/>
    <mergeCell ref="E27:G27"/>
    <mergeCell ref="B36:D36"/>
    <mergeCell ref="E36:G36"/>
    <mergeCell ref="C90:G90"/>
    <mergeCell ref="B31:D31"/>
    <mergeCell ref="E33:G33"/>
    <mergeCell ref="E34:G34"/>
    <mergeCell ref="C50:G50"/>
    <mergeCell ref="B51:D51"/>
    <mergeCell ref="E51:G51"/>
    <mergeCell ref="E35:G35"/>
    <mergeCell ref="B35:D35"/>
    <mergeCell ref="B3:G3"/>
    <mergeCell ref="B4:G4"/>
    <mergeCell ref="B5:G5"/>
    <mergeCell ref="B6:G6"/>
    <mergeCell ref="B7:G7"/>
    <mergeCell ref="C8:G8"/>
    <mergeCell ref="B15:G15"/>
    <mergeCell ref="C19:D19"/>
    <mergeCell ref="E19:G19"/>
    <mergeCell ref="C9:E9"/>
    <mergeCell ref="C10:E10"/>
    <mergeCell ref="C11:E11"/>
    <mergeCell ref="C12:G12"/>
    <mergeCell ref="B13:G13"/>
    <mergeCell ref="C14:G14"/>
    <mergeCell ref="B30:D30"/>
    <mergeCell ref="B52:D52"/>
    <mergeCell ref="E52:G52"/>
    <mergeCell ref="B55:D55"/>
    <mergeCell ref="E55:G55"/>
    <mergeCell ref="B49:D49"/>
    <mergeCell ref="E49:G49"/>
    <mergeCell ref="B48:D48"/>
    <mergeCell ref="E48:G48"/>
    <mergeCell ref="E46:G46"/>
    <mergeCell ref="B47:D47"/>
    <mergeCell ref="B46:D46"/>
    <mergeCell ref="E30:G30"/>
    <mergeCell ref="E47:G47"/>
    <mergeCell ref="B42:D42"/>
    <mergeCell ref="E42:G42"/>
    <mergeCell ref="B43:D43"/>
    <mergeCell ref="E43:G43"/>
    <mergeCell ref="B44:D44"/>
    <mergeCell ref="E44:G44"/>
    <mergeCell ref="B37:D37"/>
    <mergeCell ref="E37:G37"/>
    <mergeCell ref="B38:D38"/>
    <mergeCell ref="E38:G38"/>
    <mergeCell ref="B39:D39"/>
    <mergeCell ref="E39:G39"/>
    <mergeCell ref="B40:D40"/>
    <mergeCell ref="E40:G40"/>
    <mergeCell ref="B41:D41"/>
    <mergeCell ref="E41:G41"/>
    <mergeCell ref="B45:D45"/>
    <mergeCell ref="E45:G45"/>
    <mergeCell ref="E31:G31"/>
    <mergeCell ref="B32:D32"/>
    <mergeCell ref="E32:G32"/>
    <mergeCell ref="B33:D34"/>
    <mergeCell ref="B88:G88"/>
    <mergeCell ref="E75:G75"/>
    <mergeCell ref="B78:D78"/>
    <mergeCell ref="E78:G78"/>
    <mergeCell ref="B79:D79"/>
    <mergeCell ref="E79:G79"/>
    <mergeCell ref="B75:D77"/>
    <mergeCell ref="E76:G76"/>
    <mergeCell ref="E77:G77"/>
    <mergeCell ref="E80:G80"/>
    <mergeCell ref="B81:D81"/>
    <mergeCell ref="E81:G81"/>
    <mergeCell ref="B82:D82"/>
    <mergeCell ref="E82:G82"/>
    <mergeCell ref="C87:G87"/>
    <mergeCell ref="B80:D80"/>
    <mergeCell ref="E84:G84"/>
    <mergeCell ref="B83:D83"/>
    <mergeCell ref="E64:G64"/>
    <mergeCell ref="B65:D65"/>
    <mergeCell ref="E65:G65"/>
    <mergeCell ref="B66:D66"/>
    <mergeCell ref="E83:G83"/>
    <mergeCell ref="C85:G85"/>
    <mergeCell ref="B86:G86"/>
    <mergeCell ref="B69:D69"/>
    <mergeCell ref="B71:D71"/>
    <mergeCell ref="E71:G71"/>
    <mergeCell ref="B72:D72"/>
    <mergeCell ref="E72:G72"/>
    <mergeCell ref="B73:D73"/>
    <mergeCell ref="E73:G73"/>
    <mergeCell ref="B67:D67"/>
    <mergeCell ref="E67:G67"/>
    <mergeCell ref="B68:D68"/>
    <mergeCell ref="E68:G68"/>
    <mergeCell ref="B70:D70"/>
    <mergeCell ref="E70:G70"/>
    <mergeCell ref="E69:G69"/>
    <mergeCell ref="B84:D84"/>
    <mergeCell ref="B23:G23"/>
    <mergeCell ref="C20:G20"/>
    <mergeCell ref="B21:G21"/>
    <mergeCell ref="B22:G22"/>
    <mergeCell ref="B74:D74"/>
    <mergeCell ref="E74:G74"/>
    <mergeCell ref="E66:G66"/>
    <mergeCell ref="B60:D60"/>
    <mergeCell ref="E60:G60"/>
    <mergeCell ref="B61:D61"/>
    <mergeCell ref="E61:G61"/>
    <mergeCell ref="B63:D63"/>
    <mergeCell ref="E63:G63"/>
    <mergeCell ref="B62:D62"/>
    <mergeCell ref="E62:G62"/>
    <mergeCell ref="B57:D57"/>
    <mergeCell ref="E57:G57"/>
    <mergeCell ref="B58:D58"/>
    <mergeCell ref="E58:G58"/>
    <mergeCell ref="B59:D59"/>
    <mergeCell ref="E59:G59"/>
    <mergeCell ref="B56:D56"/>
    <mergeCell ref="E56:G56"/>
    <mergeCell ref="B64:D64"/>
  </mergeCells>
  <pageMargins left="0.7" right="0.7" top="0.75" bottom="0.75" header="0.3" footer="0.3"/>
  <pageSetup scale="42" orientation="portrait" r:id="rId1"/>
  <rowBreaks count="1" manualBreakCount="1">
    <brk id="72" max="7"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125"/>
  <sheetViews>
    <sheetView showGridLines="0" topLeftCell="A103" zoomScale="80" zoomScaleNormal="80" zoomScaleSheetLayoutView="89" workbookViewId="0">
      <selection activeCell="E107" sqref="E107:H107"/>
    </sheetView>
  </sheetViews>
  <sheetFormatPr baseColWidth="10" defaultColWidth="11.5703125" defaultRowHeight="12.75" x14ac:dyDescent="0.2"/>
  <cols>
    <col min="1" max="1" width="3.85546875" style="23" customWidth="1"/>
    <col min="2" max="2" width="26.140625" style="23" customWidth="1"/>
    <col min="3" max="3" width="25.140625" style="23" customWidth="1"/>
    <col min="4" max="4" width="19.85546875" style="23" customWidth="1"/>
    <col min="5" max="5" width="39.7109375" style="23" customWidth="1"/>
    <col min="6" max="6" width="43" style="23" customWidth="1"/>
    <col min="7" max="7" width="13.7109375" style="23" customWidth="1"/>
    <col min="8" max="8" width="27.7109375" style="23" customWidth="1"/>
    <col min="9" max="9" width="45" style="23" customWidth="1"/>
    <col min="10" max="10" width="21.42578125" style="23" customWidth="1"/>
    <col min="11" max="16384" width="11.5703125" style="23"/>
  </cols>
  <sheetData>
    <row r="1" spans="1:9" ht="21.6" customHeight="1" x14ac:dyDescent="0.2">
      <c r="A1" s="145"/>
    </row>
    <row r="2" spans="1:9" ht="25.9" customHeight="1" thickBot="1" x14ac:dyDescent="0.25">
      <c r="A2" s="3"/>
      <c r="B2" s="19"/>
      <c r="C2" s="3"/>
      <c r="D2" s="3"/>
      <c r="E2" s="3"/>
      <c r="F2" s="3"/>
      <c r="G2" s="3"/>
      <c r="H2" s="2"/>
      <c r="I2" s="3"/>
    </row>
    <row r="3" spans="1:9" ht="38.450000000000003" customHeight="1" x14ac:dyDescent="0.2">
      <c r="A3" s="3"/>
      <c r="B3" s="255" t="str">
        <f>+'5. COND. BÁSICAS TRANSP. MCIAS.'!$B$3:$G$3</f>
        <v>MUNICIPIO DE CHÍA</v>
      </c>
      <c r="C3" s="256"/>
      <c r="D3" s="256"/>
      <c r="E3" s="256"/>
      <c r="F3" s="256"/>
      <c r="G3" s="256"/>
      <c r="H3" s="257"/>
      <c r="I3" s="3"/>
    </row>
    <row r="4" spans="1:9" ht="30" customHeight="1" x14ac:dyDescent="0.2">
      <c r="A4" s="3"/>
      <c r="B4" s="258" t="s">
        <v>1258</v>
      </c>
      <c r="C4" s="259"/>
      <c r="D4" s="259"/>
      <c r="E4" s="259"/>
      <c r="F4" s="259"/>
      <c r="G4" s="259"/>
      <c r="H4" s="260"/>
      <c r="I4" s="3"/>
    </row>
    <row r="5" spans="1:9" ht="25.9" customHeight="1" x14ac:dyDescent="0.2">
      <c r="A5" s="3"/>
      <c r="B5" s="261" t="s">
        <v>1025</v>
      </c>
      <c r="C5" s="262"/>
      <c r="D5" s="262"/>
      <c r="E5" s="262"/>
      <c r="F5" s="262"/>
      <c r="G5" s="262"/>
      <c r="H5" s="263"/>
      <c r="I5" s="3"/>
    </row>
    <row r="6" spans="1:9" ht="13.5" thickBot="1" x14ac:dyDescent="0.25">
      <c r="A6" s="3"/>
      <c r="B6" s="688"/>
      <c r="C6" s="689"/>
      <c r="D6" s="689"/>
      <c r="E6" s="689"/>
      <c r="F6" s="689"/>
      <c r="G6" s="689"/>
      <c r="H6" s="690"/>
      <c r="I6" s="3"/>
    </row>
    <row r="7" spans="1:9" ht="56.45" customHeight="1" thickBot="1" x14ac:dyDescent="0.25">
      <c r="A7" s="3"/>
      <c r="B7" s="775" t="s">
        <v>1128</v>
      </c>
      <c r="C7" s="776"/>
      <c r="D7" s="776"/>
      <c r="E7" s="776"/>
      <c r="F7" s="776"/>
      <c r="G7" s="776"/>
      <c r="H7" s="777"/>
      <c r="I7" s="3"/>
    </row>
    <row r="8" spans="1:9" ht="27" customHeight="1" thickBot="1" x14ac:dyDescent="0.25">
      <c r="A8" s="3"/>
      <c r="B8" s="25" t="s">
        <v>417</v>
      </c>
      <c r="C8" s="270" t="s">
        <v>3</v>
      </c>
      <c r="D8" s="271"/>
      <c r="E8" s="271"/>
      <c r="F8" s="271"/>
      <c r="G8" s="271"/>
      <c r="H8" s="272"/>
      <c r="I8" s="3"/>
    </row>
    <row r="9" spans="1:9" ht="33.6" customHeight="1" x14ac:dyDescent="0.2">
      <c r="A9" s="3"/>
      <c r="B9" s="27" t="s">
        <v>4</v>
      </c>
      <c r="C9" s="218" t="str">
        <f>+'5. COND. BÁSICAS TRANSP. MCIAS.'!$C$9:$E$9</f>
        <v>MUNICIPIO DE CHÍA</v>
      </c>
      <c r="D9" s="219"/>
      <c r="E9" s="219"/>
      <c r="F9" s="335"/>
      <c r="G9" s="62" t="s">
        <v>5</v>
      </c>
      <c r="H9" s="146" t="str">
        <f>+'1. COND. BÁSICAS TRDM'!G9</f>
        <v>899.999.172-8</v>
      </c>
      <c r="I9" s="3"/>
    </row>
    <row r="10" spans="1:9" ht="27" customHeight="1" x14ac:dyDescent="0.2">
      <c r="A10" s="3"/>
      <c r="B10" s="30" t="s">
        <v>6</v>
      </c>
      <c r="C10" s="218" t="s">
        <v>972</v>
      </c>
      <c r="D10" s="219"/>
      <c r="E10" s="219"/>
      <c r="F10" s="335"/>
      <c r="G10" s="28" t="s">
        <v>5</v>
      </c>
      <c r="H10" s="146" t="str">
        <f>+H9</f>
        <v>899.999.172-8</v>
      </c>
      <c r="I10" s="3"/>
    </row>
    <row r="11" spans="1:9" ht="41.45" customHeight="1" thickBot="1" x14ac:dyDescent="0.25">
      <c r="A11" s="3"/>
      <c r="B11" s="30" t="s">
        <v>7</v>
      </c>
      <c r="C11" s="779" t="s">
        <v>978</v>
      </c>
      <c r="D11" s="588"/>
      <c r="E11" s="588"/>
      <c r="F11" s="589"/>
      <c r="G11" s="31" t="s">
        <v>5</v>
      </c>
      <c r="H11" s="146" t="str">
        <f>+H9</f>
        <v>899.999.172-8</v>
      </c>
      <c r="I11" s="3"/>
    </row>
    <row r="12" spans="1:9" ht="27" customHeight="1" x14ac:dyDescent="0.2">
      <c r="A12" s="3"/>
      <c r="B12" s="32" t="s">
        <v>418</v>
      </c>
      <c r="C12" s="230" t="s">
        <v>9</v>
      </c>
      <c r="D12" s="231"/>
      <c r="E12" s="231"/>
      <c r="F12" s="231"/>
      <c r="G12" s="231"/>
      <c r="H12" s="232"/>
      <c r="I12" s="3"/>
    </row>
    <row r="13" spans="1:9" ht="74.25" customHeight="1" x14ac:dyDescent="0.2">
      <c r="A13" s="3"/>
      <c r="B13" s="784" t="s">
        <v>973</v>
      </c>
      <c r="C13" s="785"/>
      <c r="D13" s="785"/>
      <c r="E13" s="785"/>
      <c r="F13" s="785"/>
      <c r="G13" s="786"/>
      <c r="H13" s="787"/>
      <c r="I13" s="3"/>
    </row>
    <row r="14" spans="1:9" ht="96" customHeight="1" thickBot="1" x14ac:dyDescent="0.25">
      <c r="A14" s="3"/>
      <c r="B14" s="780" t="s">
        <v>907</v>
      </c>
      <c r="C14" s="781"/>
      <c r="D14" s="781"/>
      <c r="E14" s="781"/>
      <c r="F14" s="781"/>
      <c r="G14" s="782"/>
      <c r="H14" s="783"/>
      <c r="I14" s="3"/>
    </row>
    <row r="15" spans="1:9" ht="27" customHeight="1" thickBot="1" x14ac:dyDescent="0.25">
      <c r="A15" s="104"/>
      <c r="B15" s="25" t="s">
        <v>419</v>
      </c>
      <c r="C15" s="270" t="s">
        <v>297</v>
      </c>
      <c r="D15" s="271"/>
      <c r="E15" s="271"/>
      <c r="F15" s="271"/>
      <c r="G15" s="271"/>
      <c r="H15" s="272"/>
      <c r="I15" s="104"/>
    </row>
    <row r="16" spans="1:9" ht="33" customHeight="1" thickBot="1" x14ac:dyDescent="0.25">
      <c r="A16" s="104"/>
      <c r="B16" s="778" t="s">
        <v>1517</v>
      </c>
      <c r="C16" s="778"/>
      <c r="D16" s="778"/>
      <c r="E16" s="778"/>
      <c r="F16" s="778"/>
      <c r="G16" s="778"/>
      <c r="H16" s="778"/>
      <c r="I16" s="104"/>
    </row>
    <row r="17" spans="1:9" ht="35.450000000000003" customHeight="1" thickBot="1" x14ac:dyDescent="0.25">
      <c r="A17" s="104"/>
      <c r="B17" s="147" t="s">
        <v>420</v>
      </c>
      <c r="C17" s="788" t="s">
        <v>1136</v>
      </c>
      <c r="D17" s="721"/>
      <c r="E17" s="721"/>
      <c r="F17" s="721"/>
      <c r="G17" s="721"/>
      <c r="H17" s="722"/>
      <c r="I17" s="104"/>
    </row>
    <row r="18" spans="1:9" ht="36" customHeight="1" x14ac:dyDescent="0.2">
      <c r="A18" s="40"/>
      <c r="B18" s="723" t="s">
        <v>915</v>
      </c>
      <c r="C18" s="340"/>
      <c r="D18" s="340"/>
      <c r="E18" s="340"/>
      <c r="F18" s="340"/>
      <c r="G18" s="340"/>
      <c r="H18" s="341"/>
      <c r="I18" s="683"/>
    </row>
    <row r="19" spans="1:9" ht="33" customHeight="1" x14ac:dyDescent="0.2">
      <c r="A19" s="41"/>
      <c r="B19" s="812" t="s">
        <v>1419</v>
      </c>
      <c r="C19" s="539"/>
      <c r="D19" s="539"/>
      <c r="E19" s="539"/>
      <c r="F19" s="539"/>
      <c r="G19" s="539"/>
      <c r="H19" s="813"/>
      <c r="I19" s="683"/>
    </row>
    <row r="20" spans="1:9" ht="46.5" customHeight="1" thickBot="1" x14ac:dyDescent="0.25">
      <c r="A20" s="40"/>
      <c r="B20" s="723" t="s">
        <v>914</v>
      </c>
      <c r="C20" s="340"/>
      <c r="D20" s="340"/>
      <c r="E20" s="340"/>
      <c r="F20" s="340"/>
      <c r="G20" s="340"/>
      <c r="H20" s="341"/>
      <c r="I20" s="148"/>
    </row>
    <row r="21" spans="1:9" ht="27" customHeight="1" thickBot="1" x14ac:dyDescent="0.25">
      <c r="A21" s="104"/>
      <c r="B21" s="25" t="s">
        <v>421</v>
      </c>
      <c r="C21" s="270" t="s">
        <v>30</v>
      </c>
      <c r="D21" s="271"/>
      <c r="E21" s="271"/>
      <c r="F21" s="271"/>
      <c r="G21" s="271"/>
      <c r="H21" s="272"/>
      <c r="I21" s="104"/>
    </row>
    <row r="22" spans="1:9" ht="147.6" customHeight="1" thickBot="1" x14ac:dyDescent="0.25">
      <c r="A22" s="149"/>
      <c r="B22" s="617" t="s">
        <v>1420</v>
      </c>
      <c r="C22" s="763"/>
      <c r="D22" s="764"/>
      <c r="E22" s="606" t="s">
        <v>908</v>
      </c>
      <c r="F22" s="374"/>
      <c r="G22" s="374"/>
      <c r="H22" s="375"/>
      <c r="I22" s="104"/>
    </row>
    <row r="23" spans="1:9" ht="198" customHeight="1" thickBot="1" x14ac:dyDescent="0.25">
      <c r="A23" s="21"/>
      <c r="B23" s="617" t="s">
        <v>1421</v>
      </c>
      <c r="C23" s="763"/>
      <c r="D23" s="764"/>
      <c r="E23" s="606" t="s">
        <v>975</v>
      </c>
      <c r="F23" s="374"/>
      <c r="G23" s="374"/>
      <c r="H23" s="375"/>
      <c r="I23" s="104"/>
    </row>
    <row r="24" spans="1:9" ht="150.6" customHeight="1" thickBot="1" x14ac:dyDescent="0.25">
      <c r="A24" s="104"/>
      <c r="B24" s="314" t="s">
        <v>299</v>
      </c>
      <c r="C24" s="333"/>
      <c r="D24" s="334"/>
      <c r="E24" s="606" t="s">
        <v>690</v>
      </c>
      <c r="F24" s="374"/>
      <c r="G24" s="374"/>
      <c r="H24" s="375"/>
      <c r="I24" s="104"/>
    </row>
    <row r="25" spans="1:9" ht="27" customHeight="1" thickBot="1" x14ac:dyDescent="0.25">
      <c r="A25" s="104"/>
      <c r="B25" s="25" t="s">
        <v>421</v>
      </c>
      <c r="C25" s="270" t="s">
        <v>301</v>
      </c>
      <c r="D25" s="271"/>
      <c r="E25" s="271"/>
      <c r="F25" s="271"/>
      <c r="G25" s="271"/>
      <c r="H25" s="272"/>
      <c r="I25" s="104"/>
    </row>
    <row r="26" spans="1:9" ht="75" customHeight="1" thickBot="1" x14ac:dyDescent="0.25">
      <c r="A26" s="104"/>
      <c r="B26" s="565" t="s">
        <v>782</v>
      </c>
      <c r="C26" s="566"/>
      <c r="D26" s="566"/>
      <c r="E26" s="566"/>
      <c r="F26" s="566"/>
      <c r="G26" s="566"/>
      <c r="H26" s="567"/>
      <c r="I26" s="104"/>
    </row>
    <row r="27" spans="1:9" ht="76.150000000000006" customHeight="1" x14ac:dyDescent="0.2">
      <c r="A27" s="104"/>
      <c r="B27" s="314" t="s">
        <v>302</v>
      </c>
      <c r="C27" s="333"/>
      <c r="D27" s="334"/>
      <c r="E27" s="606" t="s">
        <v>303</v>
      </c>
      <c r="F27" s="374"/>
      <c r="G27" s="374"/>
      <c r="H27" s="375"/>
      <c r="I27" s="104"/>
    </row>
    <row r="28" spans="1:9" ht="82.15" customHeight="1" x14ac:dyDescent="0.2">
      <c r="A28" s="104"/>
      <c r="B28" s="314" t="s">
        <v>304</v>
      </c>
      <c r="C28" s="333"/>
      <c r="D28" s="334"/>
      <c r="E28" s="241" t="s">
        <v>305</v>
      </c>
      <c r="F28" s="242"/>
      <c r="G28" s="242"/>
      <c r="H28" s="243"/>
      <c r="I28" s="104"/>
    </row>
    <row r="29" spans="1:9" ht="66" customHeight="1" x14ac:dyDescent="0.2">
      <c r="A29" s="104"/>
      <c r="B29" s="314" t="s">
        <v>306</v>
      </c>
      <c r="C29" s="333"/>
      <c r="D29" s="334"/>
      <c r="E29" s="241" t="s">
        <v>307</v>
      </c>
      <c r="F29" s="242"/>
      <c r="G29" s="242"/>
      <c r="H29" s="243"/>
      <c r="I29" s="104"/>
    </row>
    <row r="30" spans="1:9" ht="118.5" customHeight="1" x14ac:dyDescent="0.2">
      <c r="A30" s="104"/>
      <c r="B30" s="342" t="s">
        <v>1146</v>
      </c>
      <c r="C30" s="806"/>
      <c r="D30" s="806"/>
      <c r="E30" s="557" t="s">
        <v>1422</v>
      </c>
      <c r="F30" s="399"/>
      <c r="G30" s="399"/>
      <c r="H30" s="400"/>
      <c r="I30" s="104"/>
    </row>
    <row r="31" spans="1:9" ht="45" customHeight="1" x14ac:dyDescent="0.2">
      <c r="A31" s="104"/>
      <c r="B31" s="767"/>
      <c r="C31" s="768"/>
      <c r="D31" s="768"/>
      <c r="E31" s="150" t="s">
        <v>308</v>
      </c>
      <c r="F31" s="399" t="s">
        <v>309</v>
      </c>
      <c r="G31" s="399"/>
      <c r="H31" s="400"/>
      <c r="I31" s="104"/>
    </row>
    <row r="32" spans="1:9" ht="49.15" customHeight="1" x14ac:dyDescent="0.2">
      <c r="A32" s="104"/>
      <c r="B32" s="767"/>
      <c r="C32" s="768"/>
      <c r="D32" s="768"/>
      <c r="E32" s="150" t="s">
        <v>310</v>
      </c>
      <c r="F32" s="773" t="s">
        <v>311</v>
      </c>
      <c r="G32" s="773"/>
      <c r="H32" s="774"/>
      <c r="I32" s="104"/>
    </row>
    <row r="33" spans="1:9" ht="32.450000000000003" customHeight="1" x14ac:dyDescent="0.2">
      <c r="A33" s="104"/>
      <c r="B33" s="767"/>
      <c r="C33" s="768"/>
      <c r="D33" s="768"/>
      <c r="E33" s="150" t="s">
        <v>312</v>
      </c>
      <c r="F33" s="773" t="s">
        <v>313</v>
      </c>
      <c r="G33" s="773"/>
      <c r="H33" s="774"/>
      <c r="I33" s="104"/>
    </row>
    <row r="34" spans="1:9" ht="45.6" customHeight="1" x14ac:dyDescent="0.2">
      <c r="A34" s="104"/>
      <c r="B34" s="767"/>
      <c r="C34" s="768"/>
      <c r="D34" s="768"/>
      <c r="E34" s="150" t="s">
        <v>314</v>
      </c>
      <c r="F34" s="773" t="s">
        <v>315</v>
      </c>
      <c r="G34" s="773"/>
      <c r="H34" s="774"/>
      <c r="I34" s="104"/>
    </row>
    <row r="35" spans="1:9" ht="54" customHeight="1" x14ac:dyDescent="0.2">
      <c r="A35" s="104"/>
      <c r="B35" s="336"/>
      <c r="C35" s="626"/>
      <c r="D35" s="626"/>
      <c r="E35" s="151" t="s">
        <v>316</v>
      </c>
      <c r="F35" s="804" t="s">
        <v>317</v>
      </c>
      <c r="G35" s="804"/>
      <c r="H35" s="805"/>
      <c r="I35" s="104"/>
    </row>
    <row r="36" spans="1:9" ht="64.900000000000006" customHeight="1" x14ac:dyDescent="0.2">
      <c r="A36" s="104"/>
      <c r="B36" s="314" t="s">
        <v>318</v>
      </c>
      <c r="C36" s="333"/>
      <c r="D36" s="334"/>
      <c r="E36" s="241" t="s">
        <v>1423</v>
      </c>
      <c r="F36" s="242"/>
      <c r="G36" s="242"/>
      <c r="H36" s="243"/>
      <c r="I36" s="104"/>
    </row>
    <row r="37" spans="1:9" ht="66" customHeight="1" x14ac:dyDescent="0.2">
      <c r="A37" s="104"/>
      <c r="B37" s="314" t="s">
        <v>1147</v>
      </c>
      <c r="C37" s="333"/>
      <c r="D37" s="334"/>
      <c r="E37" s="241" t="s">
        <v>319</v>
      </c>
      <c r="F37" s="242"/>
      <c r="G37" s="242"/>
      <c r="H37" s="243"/>
      <c r="I37" s="104"/>
    </row>
    <row r="38" spans="1:9" ht="31.15" customHeight="1" x14ac:dyDescent="0.2">
      <c r="A38" s="104"/>
      <c r="B38" s="152"/>
      <c r="C38" s="153"/>
      <c r="D38" s="154"/>
      <c r="E38" s="557" t="s">
        <v>320</v>
      </c>
      <c r="F38" s="399"/>
      <c r="G38" s="399"/>
      <c r="H38" s="400"/>
      <c r="I38" s="104"/>
    </row>
    <row r="39" spans="1:9" ht="99" customHeight="1" x14ac:dyDescent="0.2">
      <c r="A39" s="104"/>
      <c r="B39" s="155"/>
      <c r="C39" s="156"/>
      <c r="D39" s="157"/>
      <c r="E39" s="150" t="s">
        <v>308</v>
      </c>
      <c r="F39" s="773" t="s">
        <v>321</v>
      </c>
      <c r="G39" s="773"/>
      <c r="H39" s="774"/>
      <c r="I39" s="104"/>
    </row>
    <row r="40" spans="1:9" ht="74.45" customHeight="1" x14ac:dyDescent="0.2">
      <c r="A40" s="104"/>
      <c r="B40" s="767" t="s">
        <v>1148</v>
      </c>
      <c r="C40" s="768"/>
      <c r="D40" s="769"/>
      <c r="E40" s="150" t="s">
        <v>310</v>
      </c>
      <c r="F40" s="773" t="s">
        <v>322</v>
      </c>
      <c r="G40" s="773"/>
      <c r="H40" s="774"/>
      <c r="I40" s="104"/>
    </row>
    <row r="41" spans="1:9" ht="53.25" customHeight="1" x14ac:dyDescent="0.2">
      <c r="A41" s="104"/>
      <c r="B41" s="155"/>
      <c r="C41" s="156"/>
      <c r="D41" s="157"/>
      <c r="E41" s="150" t="s">
        <v>312</v>
      </c>
      <c r="F41" s="773" t="s">
        <v>323</v>
      </c>
      <c r="G41" s="773"/>
      <c r="H41" s="774"/>
      <c r="I41" s="104"/>
    </row>
    <row r="42" spans="1:9" ht="70.5" customHeight="1" x14ac:dyDescent="0.2">
      <c r="A42" s="104"/>
      <c r="B42" s="155"/>
      <c r="C42" s="156"/>
      <c r="D42" s="157"/>
      <c r="E42" s="150" t="s">
        <v>314</v>
      </c>
      <c r="F42" s="773" t="s">
        <v>324</v>
      </c>
      <c r="G42" s="773"/>
      <c r="H42" s="774"/>
      <c r="I42" s="104"/>
    </row>
    <row r="43" spans="1:9" ht="40.5" customHeight="1" x14ac:dyDescent="0.2">
      <c r="A43" s="104"/>
      <c r="B43" s="158"/>
      <c r="C43" s="159"/>
      <c r="D43" s="160"/>
      <c r="E43" s="150" t="s">
        <v>316</v>
      </c>
      <c r="F43" s="773" t="s">
        <v>325</v>
      </c>
      <c r="G43" s="773"/>
      <c r="H43" s="774"/>
      <c r="I43" s="104"/>
    </row>
    <row r="44" spans="1:9" ht="106.15" customHeight="1" x14ac:dyDescent="0.2">
      <c r="A44" s="104"/>
      <c r="B44" s="767" t="s">
        <v>1149</v>
      </c>
      <c r="C44" s="768"/>
      <c r="D44" s="769"/>
      <c r="E44" s="345" t="s">
        <v>326</v>
      </c>
      <c r="F44" s="346"/>
      <c r="G44" s="346"/>
      <c r="H44" s="347"/>
      <c r="I44" s="104"/>
    </row>
    <row r="45" spans="1:9" ht="61.9" customHeight="1" x14ac:dyDescent="0.2">
      <c r="A45" s="104"/>
      <c r="B45" s="767" t="s">
        <v>1150</v>
      </c>
      <c r="C45" s="768"/>
      <c r="D45" s="769"/>
      <c r="E45" s="807" t="s">
        <v>327</v>
      </c>
      <c r="F45" s="808"/>
      <c r="G45" s="808"/>
      <c r="H45" s="809"/>
      <c r="I45" s="104"/>
    </row>
    <row r="46" spans="1:9" ht="96" customHeight="1" x14ac:dyDescent="0.2">
      <c r="A46" s="104"/>
      <c r="B46" s="767" t="s">
        <v>1151</v>
      </c>
      <c r="C46" s="768"/>
      <c r="D46" s="769"/>
      <c r="E46" s="807" t="s">
        <v>328</v>
      </c>
      <c r="F46" s="808"/>
      <c r="G46" s="808"/>
      <c r="H46" s="809"/>
      <c r="I46" s="104"/>
    </row>
    <row r="47" spans="1:9" ht="65.45" customHeight="1" x14ac:dyDescent="0.2">
      <c r="A47" s="104"/>
      <c r="B47" s="314" t="s">
        <v>329</v>
      </c>
      <c r="C47" s="333"/>
      <c r="D47" s="334"/>
      <c r="E47" s="807" t="s">
        <v>330</v>
      </c>
      <c r="F47" s="808"/>
      <c r="G47" s="808"/>
      <c r="H47" s="809"/>
      <c r="I47" s="104"/>
    </row>
    <row r="48" spans="1:9" ht="71.45" customHeight="1" x14ac:dyDescent="0.2">
      <c r="A48" s="104"/>
      <c r="B48" s="314" t="s">
        <v>331</v>
      </c>
      <c r="C48" s="333"/>
      <c r="D48" s="334"/>
      <c r="E48" s="746" t="s">
        <v>332</v>
      </c>
      <c r="F48" s="746"/>
      <c r="G48" s="746"/>
      <c r="H48" s="747"/>
      <c r="I48" s="104"/>
    </row>
    <row r="49" spans="1:9" ht="53.45" customHeight="1" x14ac:dyDescent="0.2">
      <c r="A49" s="104"/>
      <c r="B49" s="314" t="s">
        <v>333</v>
      </c>
      <c r="C49" s="333"/>
      <c r="D49" s="334"/>
      <c r="E49" s="807" t="s">
        <v>334</v>
      </c>
      <c r="F49" s="808"/>
      <c r="G49" s="808"/>
      <c r="H49" s="809"/>
      <c r="I49" s="104"/>
    </row>
    <row r="50" spans="1:9" ht="93.6" customHeight="1" x14ac:dyDescent="0.2">
      <c r="A50" s="104"/>
      <c r="B50" s="314" t="s">
        <v>335</v>
      </c>
      <c r="C50" s="333"/>
      <c r="D50" s="334"/>
      <c r="E50" s="807" t="s">
        <v>336</v>
      </c>
      <c r="F50" s="808"/>
      <c r="G50" s="808"/>
      <c r="H50" s="809"/>
      <c r="I50" s="104"/>
    </row>
    <row r="51" spans="1:9" ht="79.150000000000006" customHeight="1" x14ac:dyDescent="0.2">
      <c r="A51" s="104"/>
      <c r="B51" s="767" t="s">
        <v>1152</v>
      </c>
      <c r="C51" s="768"/>
      <c r="D51" s="769"/>
      <c r="E51" s="765" t="s">
        <v>337</v>
      </c>
      <c r="F51" s="765"/>
      <c r="G51" s="765"/>
      <c r="H51" s="766"/>
      <c r="I51" s="104"/>
    </row>
    <row r="52" spans="1:9" ht="74.45" customHeight="1" x14ac:dyDescent="0.2">
      <c r="A52" s="104"/>
      <c r="B52" s="314" t="s">
        <v>338</v>
      </c>
      <c r="C52" s="333"/>
      <c r="D52" s="334"/>
      <c r="E52" s="765" t="s">
        <v>339</v>
      </c>
      <c r="F52" s="765"/>
      <c r="G52" s="765"/>
      <c r="H52" s="766"/>
      <c r="I52" s="104"/>
    </row>
    <row r="53" spans="1:9" ht="88.15" customHeight="1" x14ac:dyDescent="0.2">
      <c r="A53" s="104"/>
      <c r="B53" s="354" t="s">
        <v>340</v>
      </c>
      <c r="C53" s="355"/>
      <c r="D53" s="356"/>
      <c r="E53" s="161" t="s">
        <v>341</v>
      </c>
      <c r="F53" s="770" t="s">
        <v>342</v>
      </c>
      <c r="G53" s="771"/>
      <c r="H53" s="772"/>
      <c r="I53" s="104"/>
    </row>
    <row r="54" spans="1:9" ht="99.75" customHeight="1" x14ac:dyDescent="0.2">
      <c r="A54" s="104"/>
      <c r="B54" s="387"/>
      <c r="C54" s="388"/>
      <c r="D54" s="389"/>
      <c r="E54" s="161" t="s">
        <v>343</v>
      </c>
      <c r="F54" s="770" t="s">
        <v>344</v>
      </c>
      <c r="G54" s="771"/>
      <c r="H54" s="772"/>
      <c r="I54" s="104"/>
    </row>
    <row r="55" spans="1:9" ht="40.9" customHeight="1" x14ac:dyDescent="0.2">
      <c r="A55" s="104"/>
      <c r="B55" s="238" t="s">
        <v>345</v>
      </c>
      <c r="C55" s="239"/>
      <c r="D55" s="239"/>
      <c r="E55" s="239"/>
      <c r="F55" s="239"/>
      <c r="G55" s="239"/>
      <c r="H55" s="829"/>
      <c r="I55" s="104"/>
    </row>
    <row r="56" spans="1:9" ht="31.15" customHeight="1" x14ac:dyDescent="0.2">
      <c r="A56" s="104"/>
      <c r="B56" s="238" t="s">
        <v>346</v>
      </c>
      <c r="C56" s="239"/>
      <c r="D56" s="239"/>
      <c r="E56" s="239"/>
      <c r="F56" s="239"/>
      <c r="G56" s="239"/>
      <c r="H56" s="829"/>
      <c r="I56" s="104"/>
    </row>
    <row r="57" spans="1:9" ht="40.9" customHeight="1" x14ac:dyDescent="0.2">
      <c r="A57" s="104"/>
      <c r="B57" s="238" t="s">
        <v>347</v>
      </c>
      <c r="C57" s="239"/>
      <c r="D57" s="239"/>
      <c r="E57" s="239"/>
      <c r="F57" s="239"/>
      <c r="G57" s="239"/>
      <c r="H57" s="829"/>
      <c r="I57" s="104"/>
    </row>
    <row r="58" spans="1:9" ht="409.5" customHeight="1" x14ac:dyDescent="0.2">
      <c r="A58" s="104"/>
      <c r="B58" s="238" t="s">
        <v>348</v>
      </c>
      <c r="C58" s="239"/>
      <c r="D58" s="239"/>
      <c r="E58" s="807" t="s">
        <v>1424</v>
      </c>
      <c r="F58" s="808"/>
      <c r="G58" s="808"/>
      <c r="H58" s="809"/>
      <c r="I58" s="104"/>
    </row>
    <row r="59" spans="1:9" ht="154.5" customHeight="1" x14ac:dyDescent="0.2">
      <c r="A59" s="104"/>
      <c r="B59" s="238" t="s">
        <v>349</v>
      </c>
      <c r="C59" s="239"/>
      <c r="D59" s="239"/>
      <c r="E59" s="746" t="s">
        <v>1153</v>
      </c>
      <c r="F59" s="746"/>
      <c r="G59" s="746"/>
      <c r="H59" s="747"/>
      <c r="I59" s="104"/>
    </row>
    <row r="60" spans="1:9" ht="34.15" customHeight="1" x14ac:dyDescent="0.2">
      <c r="A60" s="799"/>
      <c r="B60" s="238" t="s">
        <v>350</v>
      </c>
      <c r="C60" s="239"/>
      <c r="D60" s="239"/>
      <c r="E60" s="765" t="s">
        <v>1425</v>
      </c>
      <c r="F60" s="765"/>
      <c r="G60" s="765"/>
      <c r="H60" s="766"/>
      <c r="I60" s="104"/>
    </row>
    <row r="61" spans="1:9" ht="39.6" customHeight="1" x14ac:dyDescent="0.2">
      <c r="A61" s="800"/>
      <c r="B61" s="767" t="s">
        <v>1154</v>
      </c>
      <c r="C61" s="768"/>
      <c r="D61" s="769"/>
      <c r="E61" s="765" t="s">
        <v>838</v>
      </c>
      <c r="F61" s="765"/>
      <c r="G61" s="765"/>
      <c r="H61" s="766"/>
      <c r="I61" s="104"/>
    </row>
    <row r="62" spans="1:9" ht="76.150000000000006" customHeight="1" x14ac:dyDescent="0.2">
      <c r="A62" s="800"/>
      <c r="B62" s="238" t="s">
        <v>909</v>
      </c>
      <c r="C62" s="239"/>
      <c r="D62" s="239"/>
      <c r="E62" s="765" t="s">
        <v>839</v>
      </c>
      <c r="F62" s="765"/>
      <c r="G62" s="765"/>
      <c r="H62" s="766"/>
      <c r="I62" s="104"/>
    </row>
    <row r="63" spans="1:9" ht="57.6" customHeight="1" x14ac:dyDescent="0.2">
      <c r="A63" s="800"/>
      <c r="B63" s="238" t="s">
        <v>910</v>
      </c>
      <c r="C63" s="239"/>
      <c r="D63" s="239"/>
      <c r="E63" s="765" t="s">
        <v>911</v>
      </c>
      <c r="F63" s="765"/>
      <c r="G63" s="765"/>
      <c r="H63" s="766"/>
      <c r="I63" s="104"/>
    </row>
    <row r="64" spans="1:9" ht="57.6" customHeight="1" x14ac:dyDescent="0.2">
      <c r="A64" s="800"/>
      <c r="B64" s="238" t="s">
        <v>913</v>
      </c>
      <c r="C64" s="239"/>
      <c r="D64" s="239"/>
      <c r="E64" s="765" t="s">
        <v>912</v>
      </c>
      <c r="F64" s="765"/>
      <c r="G64" s="765"/>
      <c r="H64" s="766"/>
      <c r="I64" s="104"/>
    </row>
    <row r="65" spans="1:10" ht="55.15" customHeight="1" thickBot="1" x14ac:dyDescent="0.25">
      <c r="A65" s="104"/>
      <c r="B65" s="390" t="s">
        <v>1426</v>
      </c>
      <c r="C65" s="391"/>
      <c r="D65" s="391"/>
      <c r="E65" s="391"/>
      <c r="F65" s="391"/>
      <c r="G65" s="391"/>
      <c r="H65" s="392"/>
      <c r="I65" s="104"/>
    </row>
    <row r="66" spans="1:10" ht="42" customHeight="1" thickBot="1" x14ac:dyDescent="0.25">
      <c r="A66" s="104"/>
      <c r="B66" s="25" t="s">
        <v>423</v>
      </c>
      <c r="C66" s="425" t="s">
        <v>1427</v>
      </c>
      <c r="D66" s="271"/>
      <c r="E66" s="271"/>
      <c r="F66" s="271"/>
      <c r="G66" s="271"/>
      <c r="H66" s="272"/>
      <c r="I66" s="104"/>
    </row>
    <row r="67" spans="1:10" ht="45.75" customHeight="1" thickBot="1" x14ac:dyDescent="0.25">
      <c r="A67" s="104"/>
      <c r="B67" s="543" t="s">
        <v>1428</v>
      </c>
      <c r="C67" s="359"/>
      <c r="D67" s="359"/>
      <c r="E67" s="359"/>
      <c r="F67" s="359"/>
      <c r="G67" s="359"/>
      <c r="H67" s="360"/>
      <c r="I67" s="104"/>
    </row>
    <row r="68" spans="1:10" ht="28.9" customHeight="1" thickBot="1" x14ac:dyDescent="0.25">
      <c r="A68" s="104"/>
      <c r="B68" s="162" t="s">
        <v>26</v>
      </c>
      <c r="C68" s="163"/>
      <c r="D68" s="163"/>
      <c r="E68" s="163"/>
      <c r="F68" s="163"/>
      <c r="G68" s="163"/>
      <c r="H68" s="164"/>
      <c r="I68" s="104"/>
    </row>
    <row r="69" spans="1:10" ht="42" customHeight="1" thickBot="1" x14ac:dyDescent="0.25">
      <c r="A69" s="104"/>
      <c r="B69" s="543" t="s">
        <v>1429</v>
      </c>
      <c r="C69" s="359"/>
      <c r="D69" s="359"/>
      <c r="E69" s="359"/>
      <c r="F69" s="359"/>
      <c r="G69" s="359"/>
      <c r="H69" s="360"/>
      <c r="I69" s="104"/>
    </row>
    <row r="70" spans="1:10" ht="42.75" customHeight="1" thickBot="1" x14ac:dyDescent="0.25">
      <c r="A70" s="104"/>
      <c r="B70" s="543" t="s">
        <v>1430</v>
      </c>
      <c r="C70" s="359"/>
      <c r="D70" s="359"/>
      <c r="E70" s="359"/>
      <c r="F70" s="359"/>
      <c r="G70" s="359"/>
      <c r="H70" s="360"/>
      <c r="I70" s="104"/>
    </row>
    <row r="71" spans="1:10" ht="32.450000000000003" customHeight="1" thickBot="1" x14ac:dyDescent="0.25">
      <c r="A71" s="104"/>
      <c r="B71" s="751" t="s">
        <v>1097</v>
      </c>
      <c r="C71" s="752"/>
      <c r="D71" s="752"/>
      <c r="E71" s="752"/>
      <c r="F71" s="752"/>
      <c r="G71" s="752"/>
      <c r="H71" s="753"/>
      <c r="I71" s="104"/>
    </row>
    <row r="72" spans="1:10" ht="106.5" customHeight="1" thickBot="1" x14ac:dyDescent="0.25">
      <c r="A72" s="789"/>
      <c r="B72" s="814" t="s">
        <v>1431</v>
      </c>
      <c r="C72" s="815"/>
      <c r="D72" s="815"/>
      <c r="E72" s="815"/>
      <c r="F72" s="815"/>
      <c r="G72" s="815"/>
      <c r="H72" s="816"/>
      <c r="I72" s="104"/>
    </row>
    <row r="73" spans="1:10" ht="120.75" customHeight="1" thickBot="1" x14ac:dyDescent="0.25">
      <c r="A73" s="790"/>
      <c r="B73" s="814" t="s">
        <v>1432</v>
      </c>
      <c r="C73" s="815"/>
      <c r="D73" s="815"/>
      <c r="E73" s="815"/>
      <c r="F73" s="815"/>
      <c r="G73" s="815"/>
      <c r="H73" s="816"/>
      <c r="I73" s="104"/>
    </row>
    <row r="74" spans="1:10" ht="31.15" customHeight="1" x14ac:dyDescent="0.2">
      <c r="A74" s="790"/>
      <c r="B74" s="823" t="s">
        <v>132</v>
      </c>
      <c r="C74" s="824"/>
      <c r="D74" s="825"/>
      <c r="E74" s="801" t="s">
        <v>981</v>
      </c>
      <c r="F74" s="165" t="s">
        <v>980</v>
      </c>
      <c r="G74" s="821" t="s">
        <v>982</v>
      </c>
      <c r="H74" s="822"/>
      <c r="I74" s="166"/>
      <c r="J74" s="167">
        <f>I74*10%</f>
        <v>0</v>
      </c>
    </row>
    <row r="75" spans="1:10" ht="59.45" customHeight="1" x14ac:dyDescent="0.2">
      <c r="A75" s="790"/>
      <c r="B75" s="826"/>
      <c r="C75" s="827"/>
      <c r="D75" s="828"/>
      <c r="E75" s="802"/>
      <c r="F75" s="168" t="s">
        <v>979</v>
      </c>
      <c r="G75" s="817" t="s">
        <v>979</v>
      </c>
      <c r="H75" s="818"/>
      <c r="I75" s="104"/>
    </row>
    <row r="76" spans="1:10" ht="33" customHeight="1" x14ac:dyDescent="0.2">
      <c r="A76" s="790"/>
      <c r="B76" s="819" t="s">
        <v>974</v>
      </c>
      <c r="C76" s="820"/>
      <c r="D76" s="820"/>
      <c r="E76" s="802"/>
      <c r="F76" s="169">
        <v>100000000</v>
      </c>
      <c r="G76" s="793">
        <v>250000000</v>
      </c>
      <c r="H76" s="794"/>
      <c r="I76" s="166"/>
      <c r="J76" s="170"/>
    </row>
    <row r="77" spans="1:10" ht="57.6" customHeight="1" x14ac:dyDescent="0.2">
      <c r="A77" s="790"/>
      <c r="B77" s="795" t="s">
        <v>976</v>
      </c>
      <c r="C77" s="796"/>
      <c r="D77" s="796"/>
      <c r="E77" s="802"/>
      <c r="F77" s="169">
        <v>80000000</v>
      </c>
      <c r="G77" s="793">
        <v>100000000</v>
      </c>
      <c r="H77" s="794"/>
      <c r="I77" s="166"/>
    </row>
    <row r="78" spans="1:10" ht="42" customHeight="1" thickBot="1" x14ac:dyDescent="0.25">
      <c r="A78" s="790"/>
      <c r="B78" s="797" t="s">
        <v>977</v>
      </c>
      <c r="C78" s="798"/>
      <c r="D78" s="798"/>
      <c r="E78" s="803"/>
      <c r="F78" s="171">
        <v>30000000</v>
      </c>
      <c r="G78" s="791">
        <v>50000000</v>
      </c>
      <c r="H78" s="792"/>
      <c r="I78" s="166"/>
    </row>
    <row r="79" spans="1:10" ht="141.75" customHeight="1" thickBot="1" x14ac:dyDescent="0.25">
      <c r="A79" s="104"/>
      <c r="B79" s="314" t="s">
        <v>1433</v>
      </c>
      <c r="C79" s="333"/>
      <c r="D79" s="334"/>
      <c r="E79" s="339" t="s">
        <v>1434</v>
      </c>
      <c r="F79" s="340"/>
      <c r="G79" s="340"/>
      <c r="H79" s="341"/>
      <c r="I79" s="172"/>
      <c r="J79" s="167"/>
    </row>
    <row r="80" spans="1:10" ht="27" customHeight="1" thickBot="1" x14ac:dyDescent="0.25">
      <c r="A80" s="104"/>
      <c r="B80" s="25" t="s">
        <v>424</v>
      </c>
      <c r="C80" s="759" t="s">
        <v>353</v>
      </c>
      <c r="D80" s="760"/>
      <c r="E80" s="760"/>
      <c r="F80" s="760"/>
      <c r="G80" s="760"/>
      <c r="H80" s="761"/>
      <c r="I80" s="104"/>
    </row>
    <row r="81" spans="1:9" ht="329.25" customHeight="1" x14ac:dyDescent="0.2">
      <c r="A81" s="173"/>
      <c r="B81" s="578" t="s">
        <v>354</v>
      </c>
      <c r="C81" s="579"/>
      <c r="D81" s="762"/>
      <c r="E81" s="606" t="s">
        <v>1435</v>
      </c>
      <c r="F81" s="374"/>
      <c r="G81" s="374"/>
      <c r="H81" s="375"/>
      <c r="I81" s="104"/>
    </row>
    <row r="82" spans="1:9" ht="113.25" customHeight="1" x14ac:dyDescent="0.2">
      <c r="A82" s="173"/>
      <c r="B82" s="314" t="s">
        <v>916</v>
      </c>
      <c r="C82" s="333"/>
      <c r="D82" s="334"/>
      <c r="E82" s="339" t="s">
        <v>917</v>
      </c>
      <c r="F82" s="340"/>
      <c r="G82" s="340"/>
      <c r="H82" s="341"/>
      <c r="I82" s="104"/>
    </row>
    <row r="83" spans="1:9" ht="67.5" customHeight="1" x14ac:dyDescent="0.2">
      <c r="A83" s="114"/>
      <c r="B83" s="314" t="s">
        <v>1098</v>
      </c>
      <c r="C83" s="333"/>
      <c r="D83" s="334"/>
      <c r="E83" s="339" t="s">
        <v>1099</v>
      </c>
      <c r="F83" s="340"/>
      <c r="G83" s="340"/>
      <c r="H83" s="341"/>
      <c r="I83" s="104"/>
    </row>
    <row r="84" spans="1:9" ht="66" customHeight="1" x14ac:dyDescent="0.2">
      <c r="A84" s="104"/>
      <c r="B84" s="314" t="s">
        <v>355</v>
      </c>
      <c r="C84" s="333"/>
      <c r="D84" s="334"/>
      <c r="E84" s="339" t="s">
        <v>1436</v>
      </c>
      <c r="F84" s="340"/>
      <c r="G84" s="340"/>
      <c r="H84" s="341"/>
      <c r="I84" s="104"/>
    </row>
    <row r="85" spans="1:9" ht="42.6" customHeight="1" x14ac:dyDescent="0.2">
      <c r="A85" s="104"/>
      <c r="B85" s="314" t="s">
        <v>356</v>
      </c>
      <c r="C85" s="333"/>
      <c r="D85" s="334"/>
      <c r="E85" s="339" t="s">
        <v>1437</v>
      </c>
      <c r="F85" s="340"/>
      <c r="G85" s="340"/>
      <c r="H85" s="341"/>
      <c r="I85" s="104"/>
    </row>
    <row r="86" spans="1:9" ht="94.5" customHeight="1" x14ac:dyDescent="0.2">
      <c r="A86" s="149"/>
      <c r="B86" s="314" t="s">
        <v>840</v>
      </c>
      <c r="C86" s="333"/>
      <c r="D86" s="334"/>
      <c r="E86" s="339" t="s">
        <v>958</v>
      </c>
      <c r="F86" s="340"/>
      <c r="G86" s="340"/>
      <c r="H86" s="341"/>
      <c r="I86" s="104"/>
    </row>
    <row r="87" spans="1:9" ht="48" customHeight="1" x14ac:dyDescent="0.2">
      <c r="A87" s="104"/>
      <c r="B87" s="314" t="s">
        <v>801</v>
      </c>
      <c r="C87" s="333"/>
      <c r="D87" s="334"/>
      <c r="E87" s="241" t="s">
        <v>802</v>
      </c>
      <c r="F87" s="242"/>
      <c r="G87" s="242"/>
      <c r="H87" s="243"/>
      <c r="I87" s="104"/>
    </row>
    <row r="88" spans="1:9" ht="81.75" customHeight="1" x14ac:dyDescent="0.2">
      <c r="A88" s="104"/>
      <c r="B88" s="314" t="s">
        <v>357</v>
      </c>
      <c r="C88" s="333"/>
      <c r="D88" s="334"/>
      <c r="E88" s="339" t="s">
        <v>841</v>
      </c>
      <c r="F88" s="340"/>
      <c r="G88" s="340"/>
      <c r="H88" s="341"/>
      <c r="I88" s="104"/>
    </row>
    <row r="89" spans="1:9" ht="202.5" customHeight="1" x14ac:dyDescent="0.2">
      <c r="A89" s="104"/>
      <c r="B89" s="314" t="s">
        <v>876</v>
      </c>
      <c r="C89" s="333"/>
      <c r="D89" s="334"/>
      <c r="E89" s="339" t="s">
        <v>842</v>
      </c>
      <c r="F89" s="340"/>
      <c r="G89" s="340"/>
      <c r="H89" s="341"/>
      <c r="I89" s="104"/>
    </row>
    <row r="90" spans="1:9" ht="62.45" customHeight="1" x14ac:dyDescent="0.2">
      <c r="A90" s="104"/>
      <c r="B90" s="314" t="s">
        <v>358</v>
      </c>
      <c r="C90" s="333"/>
      <c r="D90" s="334"/>
      <c r="E90" s="339" t="s">
        <v>843</v>
      </c>
      <c r="F90" s="340"/>
      <c r="G90" s="340"/>
      <c r="H90" s="341"/>
      <c r="I90" s="104"/>
    </row>
    <row r="91" spans="1:9" ht="48.75" customHeight="1" x14ac:dyDescent="0.2">
      <c r="A91" s="104"/>
      <c r="B91" s="314" t="s">
        <v>359</v>
      </c>
      <c r="C91" s="333"/>
      <c r="D91" s="334"/>
      <c r="E91" s="339" t="s">
        <v>360</v>
      </c>
      <c r="F91" s="340"/>
      <c r="G91" s="340"/>
      <c r="H91" s="341"/>
      <c r="I91" s="104"/>
    </row>
    <row r="92" spans="1:9" ht="121.5" customHeight="1" x14ac:dyDescent="0.2">
      <c r="A92" s="104"/>
      <c r="B92" s="314" t="s">
        <v>879</v>
      </c>
      <c r="C92" s="333"/>
      <c r="D92" s="334"/>
      <c r="E92" s="339" t="s">
        <v>844</v>
      </c>
      <c r="F92" s="340"/>
      <c r="G92" s="340"/>
      <c r="H92" s="341"/>
      <c r="I92" s="104"/>
    </row>
    <row r="93" spans="1:9" ht="134.25" customHeight="1" x14ac:dyDescent="0.2">
      <c r="A93" s="104"/>
      <c r="B93" s="314" t="s">
        <v>1438</v>
      </c>
      <c r="C93" s="333"/>
      <c r="D93" s="334"/>
      <c r="E93" s="339" t="s">
        <v>1439</v>
      </c>
      <c r="F93" s="340"/>
      <c r="G93" s="340"/>
      <c r="H93" s="341"/>
      <c r="I93" s="104"/>
    </row>
    <row r="94" spans="1:9" ht="54" customHeight="1" x14ac:dyDescent="0.2">
      <c r="A94" s="104"/>
      <c r="B94" s="314" t="s">
        <v>1414</v>
      </c>
      <c r="C94" s="333"/>
      <c r="D94" s="334"/>
      <c r="E94" s="339" t="s">
        <v>149</v>
      </c>
      <c r="F94" s="340"/>
      <c r="G94" s="340"/>
      <c r="H94" s="341"/>
      <c r="I94" s="104"/>
    </row>
    <row r="95" spans="1:9" ht="237.75" customHeight="1" x14ac:dyDescent="0.2">
      <c r="A95" s="104"/>
      <c r="B95" s="361" t="s">
        <v>1515</v>
      </c>
      <c r="C95" s="362"/>
      <c r="D95" s="363"/>
      <c r="E95" s="384" t="s">
        <v>1516</v>
      </c>
      <c r="F95" s="385"/>
      <c r="G95" s="385"/>
      <c r="H95" s="386"/>
      <c r="I95" s="104"/>
    </row>
    <row r="96" spans="1:9" ht="42.75" customHeight="1" x14ac:dyDescent="0.2">
      <c r="A96" s="104"/>
      <c r="B96" s="601" t="s">
        <v>361</v>
      </c>
      <c r="C96" s="642"/>
      <c r="D96" s="643"/>
      <c r="E96" s="241" t="s">
        <v>1440</v>
      </c>
      <c r="F96" s="242"/>
      <c r="G96" s="242"/>
      <c r="H96" s="243"/>
      <c r="I96" s="104"/>
    </row>
    <row r="97" spans="1:9" ht="78.75" customHeight="1" x14ac:dyDescent="0.2">
      <c r="A97" s="104"/>
      <c r="B97" s="601" t="s">
        <v>362</v>
      </c>
      <c r="C97" s="642"/>
      <c r="D97" s="643"/>
      <c r="E97" s="241" t="s">
        <v>783</v>
      </c>
      <c r="F97" s="242"/>
      <c r="G97" s="242"/>
      <c r="H97" s="243"/>
      <c r="I97" s="104"/>
    </row>
    <row r="98" spans="1:9" ht="120.75" customHeight="1" x14ac:dyDescent="0.2">
      <c r="A98" s="104"/>
      <c r="B98" s="601" t="s">
        <v>363</v>
      </c>
      <c r="C98" s="642"/>
      <c r="D98" s="643"/>
      <c r="E98" s="241" t="s">
        <v>364</v>
      </c>
      <c r="F98" s="242"/>
      <c r="G98" s="242"/>
      <c r="H98" s="243"/>
      <c r="I98" s="104"/>
    </row>
    <row r="99" spans="1:9" ht="113.25" customHeight="1" x14ac:dyDescent="0.2">
      <c r="A99" s="104"/>
      <c r="B99" s="601" t="s">
        <v>68</v>
      </c>
      <c r="C99" s="642"/>
      <c r="D99" s="643"/>
      <c r="E99" s="241" t="s">
        <v>1210</v>
      </c>
      <c r="F99" s="242"/>
      <c r="G99" s="242"/>
      <c r="H99" s="243"/>
      <c r="I99" s="104"/>
    </row>
    <row r="100" spans="1:9" ht="96.75" customHeight="1" x14ac:dyDescent="0.2">
      <c r="A100" s="104"/>
      <c r="B100" s="601" t="s">
        <v>365</v>
      </c>
      <c r="C100" s="642"/>
      <c r="D100" s="643"/>
      <c r="E100" s="241" t="s">
        <v>1441</v>
      </c>
      <c r="F100" s="242"/>
      <c r="G100" s="242"/>
      <c r="H100" s="243"/>
      <c r="I100" s="104"/>
    </row>
    <row r="101" spans="1:9" ht="60" customHeight="1" x14ac:dyDescent="0.2">
      <c r="A101" s="104"/>
      <c r="B101" s="314" t="s">
        <v>787</v>
      </c>
      <c r="C101" s="333"/>
      <c r="D101" s="334"/>
      <c r="E101" s="241" t="s">
        <v>804</v>
      </c>
      <c r="F101" s="242"/>
      <c r="G101" s="242"/>
      <c r="H101" s="243"/>
      <c r="I101" s="104"/>
    </row>
    <row r="102" spans="1:9" ht="72" customHeight="1" x14ac:dyDescent="0.2">
      <c r="A102" s="104"/>
      <c r="B102" s="601" t="s">
        <v>366</v>
      </c>
      <c r="C102" s="642"/>
      <c r="D102" s="643"/>
      <c r="E102" s="241" t="s">
        <v>845</v>
      </c>
      <c r="F102" s="242"/>
      <c r="G102" s="242"/>
      <c r="H102" s="243"/>
      <c r="I102" s="104"/>
    </row>
    <row r="103" spans="1:9" ht="58.9" customHeight="1" x14ac:dyDescent="0.2">
      <c r="A103" s="104"/>
      <c r="B103" s="314" t="s">
        <v>800</v>
      </c>
      <c r="C103" s="315"/>
      <c r="D103" s="316"/>
      <c r="E103" s="241" t="s">
        <v>778</v>
      </c>
      <c r="F103" s="242"/>
      <c r="G103" s="242"/>
      <c r="H103" s="243"/>
      <c r="I103" s="104"/>
    </row>
    <row r="104" spans="1:9" ht="63.75" customHeight="1" x14ac:dyDescent="0.2">
      <c r="A104" s="174"/>
      <c r="B104" s="314" t="s">
        <v>954</v>
      </c>
      <c r="C104" s="333"/>
      <c r="D104" s="334"/>
      <c r="E104" s="241" t="s">
        <v>1442</v>
      </c>
      <c r="F104" s="242"/>
      <c r="G104" s="242"/>
      <c r="H104" s="243"/>
      <c r="I104" s="104"/>
    </row>
    <row r="105" spans="1:9" ht="60" customHeight="1" x14ac:dyDescent="0.2">
      <c r="A105" s="104"/>
      <c r="B105" s="314" t="s">
        <v>367</v>
      </c>
      <c r="C105" s="333"/>
      <c r="D105" s="334"/>
      <c r="E105" s="241" t="s">
        <v>1443</v>
      </c>
      <c r="F105" s="242"/>
      <c r="G105" s="242"/>
      <c r="H105" s="243"/>
      <c r="I105" s="104"/>
    </row>
    <row r="106" spans="1:9" ht="92.25" customHeight="1" x14ac:dyDescent="0.2">
      <c r="A106" s="104"/>
      <c r="B106" s="601" t="s">
        <v>368</v>
      </c>
      <c r="C106" s="642"/>
      <c r="D106" s="643"/>
      <c r="E106" s="241" t="s">
        <v>1444</v>
      </c>
      <c r="F106" s="242"/>
      <c r="G106" s="242"/>
      <c r="H106" s="243"/>
      <c r="I106" s="104"/>
    </row>
    <row r="107" spans="1:9" ht="194.25" customHeight="1" x14ac:dyDescent="0.2">
      <c r="A107" s="104"/>
      <c r="B107" s="367" t="s">
        <v>1445</v>
      </c>
      <c r="C107" s="368"/>
      <c r="D107" s="369"/>
      <c r="E107" s="384" t="s">
        <v>1528</v>
      </c>
      <c r="F107" s="385"/>
      <c r="G107" s="385"/>
      <c r="H107" s="386"/>
      <c r="I107" s="104"/>
    </row>
    <row r="108" spans="1:9" ht="42.75" customHeight="1" x14ac:dyDescent="0.2">
      <c r="A108" s="104"/>
      <c r="B108" s="601" t="s">
        <v>776</v>
      </c>
      <c r="C108" s="642"/>
      <c r="D108" s="643"/>
      <c r="E108" s="241" t="s">
        <v>777</v>
      </c>
      <c r="F108" s="242"/>
      <c r="G108" s="242"/>
      <c r="H108" s="243"/>
      <c r="I108" s="104"/>
    </row>
    <row r="109" spans="1:9" ht="90" customHeight="1" x14ac:dyDescent="0.2">
      <c r="A109" s="104"/>
      <c r="B109" s="601" t="s">
        <v>66</v>
      </c>
      <c r="C109" s="642"/>
      <c r="D109" s="643"/>
      <c r="E109" s="241" t="s">
        <v>818</v>
      </c>
      <c r="F109" s="242"/>
      <c r="G109" s="242"/>
      <c r="H109" s="243"/>
      <c r="I109" s="104"/>
    </row>
    <row r="110" spans="1:9" ht="102.75" customHeight="1" x14ac:dyDescent="0.2">
      <c r="A110" s="104"/>
      <c r="B110" s="601" t="s">
        <v>54</v>
      </c>
      <c r="C110" s="274"/>
      <c r="D110" s="602"/>
      <c r="E110" s="241" t="s">
        <v>369</v>
      </c>
      <c r="F110" s="242"/>
      <c r="G110" s="242"/>
      <c r="H110" s="243"/>
      <c r="I110" s="104"/>
    </row>
    <row r="111" spans="1:9" ht="58.5" customHeight="1" x14ac:dyDescent="0.2">
      <c r="A111" s="104"/>
      <c r="B111" s="354" t="s">
        <v>168</v>
      </c>
      <c r="C111" s="355"/>
      <c r="D111" s="356"/>
      <c r="E111" s="241" t="s">
        <v>1229</v>
      </c>
      <c r="F111" s="242"/>
      <c r="G111" s="242"/>
      <c r="H111" s="243"/>
      <c r="I111" s="104"/>
    </row>
    <row r="112" spans="1:9" ht="153" customHeight="1" x14ac:dyDescent="0.2">
      <c r="A112" s="104"/>
      <c r="B112" s="350"/>
      <c r="C112" s="351"/>
      <c r="D112" s="357"/>
      <c r="E112" s="241" t="s">
        <v>1446</v>
      </c>
      <c r="F112" s="242"/>
      <c r="G112" s="242"/>
      <c r="H112" s="243"/>
      <c r="I112" s="104"/>
    </row>
    <row r="113" spans="1:9" ht="214.5" customHeight="1" x14ac:dyDescent="0.2">
      <c r="A113" s="104"/>
      <c r="B113" s="387"/>
      <c r="C113" s="388"/>
      <c r="D113" s="389"/>
      <c r="E113" s="241" t="s">
        <v>1447</v>
      </c>
      <c r="F113" s="242"/>
      <c r="G113" s="242"/>
      <c r="H113" s="243"/>
      <c r="I113" s="104"/>
    </row>
    <row r="114" spans="1:9" ht="108" customHeight="1" x14ac:dyDescent="0.2">
      <c r="A114" s="104"/>
      <c r="B114" s="238" t="s">
        <v>894</v>
      </c>
      <c r="C114" s="239"/>
      <c r="D114" s="240"/>
      <c r="E114" s="241" t="s">
        <v>1448</v>
      </c>
      <c r="F114" s="242"/>
      <c r="G114" s="242"/>
      <c r="H114" s="243"/>
      <c r="I114" s="104"/>
    </row>
    <row r="115" spans="1:9" ht="143.25" customHeight="1" x14ac:dyDescent="0.2">
      <c r="A115" s="104"/>
      <c r="B115" s="238" t="s">
        <v>1100</v>
      </c>
      <c r="C115" s="239"/>
      <c r="D115" s="240"/>
      <c r="E115" s="241" t="s">
        <v>1155</v>
      </c>
      <c r="F115" s="242"/>
      <c r="G115" s="242"/>
      <c r="H115" s="243"/>
      <c r="I115" s="104"/>
    </row>
    <row r="116" spans="1:9" ht="75" customHeight="1" x14ac:dyDescent="0.2">
      <c r="A116" s="104"/>
      <c r="B116" s="238" t="s">
        <v>1101</v>
      </c>
      <c r="C116" s="239"/>
      <c r="D116" s="240"/>
      <c r="E116" s="241" t="s">
        <v>1102</v>
      </c>
      <c r="F116" s="242"/>
      <c r="G116" s="242"/>
      <c r="H116" s="243"/>
      <c r="I116" s="104"/>
    </row>
    <row r="117" spans="1:9" ht="77.25" customHeight="1" x14ac:dyDescent="0.2">
      <c r="A117" s="104"/>
      <c r="B117" s="238" t="s">
        <v>1091</v>
      </c>
      <c r="C117" s="239"/>
      <c r="D117" s="240"/>
      <c r="E117" s="241" t="s">
        <v>1103</v>
      </c>
      <c r="F117" s="242"/>
      <c r="G117" s="242"/>
      <c r="H117" s="243"/>
      <c r="I117" s="104"/>
    </row>
    <row r="118" spans="1:9" ht="92.25" customHeight="1" x14ac:dyDescent="0.2">
      <c r="A118" s="104"/>
      <c r="B118" s="238" t="s">
        <v>110</v>
      </c>
      <c r="C118" s="239"/>
      <c r="D118" s="240"/>
      <c r="E118" s="241" t="s">
        <v>1449</v>
      </c>
      <c r="F118" s="242"/>
      <c r="G118" s="242"/>
      <c r="H118" s="243"/>
      <c r="I118" s="104"/>
    </row>
    <row r="119" spans="1:9" ht="64.900000000000006" customHeight="1" thickBot="1" x14ac:dyDescent="0.25">
      <c r="A119" s="104"/>
      <c r="B119" s="238" t="s">
        <v>111</v>
      </c>
      <c r="C119" s="239"/>
      <c r="D119" s="240"/>
      <c r="E119" s="241" t="s">
        <v>1505</v>
      </c>
      <c r="F119" s="242"/>
      <c r="G119" s="242"/>
      <c r="H119" s="243"/>
      <c r="I119" s="104"/>
    </row>
    <row r="120" spans="1:9" ht="27" customHeight="1" thickBot="1" x14ac:dyDescent="0.25">
      <c r="A120" s="104"/>
      <c r="B120" s="96" t="s">
        <v>425</v>
      </c>
      <c r="C120" s="270" t="s">
        <v>116</v>
      </c>
      <c r="D120" s="271"/>
      <c r="E120" s="271"/>
      <c r="F120" s="271"/>
      <c r="G120" s="271"/>
      <c r="H120" s="272"/>
      <c r="I120" s="104"/>
    </row>
    <row r="121" spans="1:9" ht="45" customHeight="1" thickBot="1" x14ac:dyDescent="0.25">
      <c r="A121" s="104"/>
      <c r="B121" s="565" t="s">
        <v>1390</v>
      </c>
      <c r="C121" s="566"/>
      <c r="D121" s="566"/>
      <c r="E121" s="566"/>
      <c r="F121" s="566"/>
      <c r="G121" s="566"/>
      <c r="H121" s="567"/>
      <c r="I121" s="104"/>
    </row>
    <row r="122" spans="1:9" ht="28.5" customHeight="1" thickBot="1" x14ac:dyDescent="0.25">
      <c r="A122" s="104"/>
      <c r="B122" s="25" t="s">
        <v>426</v>
      </c>
      <c r="C122" s="425" t="s">
        <v>810</v>
      </c>
      <c r="D122" s="426"/>
      <c r="E122" s="426"/>
      <c r="F122" s="426"/>
      <c r="G122" s="426"/>
      <c r="H122" s="427"/>
      <c r="I122" s="104"/>
    </row>
    <row r="123" spans="1:9" ht="77.45" customHeight="1" thickBot="1" x14ac:dyDescent="0.25">
      <c r="A123" s="58"/>
      <c r="B123" s="811" t="s">
        <v>933</v>
      </c>
      <c r="C123" s="569"/>
      <c r="D123" s="569"/>
      <c r="E123" s="569"/>
      <c r="F123" s="569"/>
      <c r="G123" s="569"/>
      <c r="H123" s="570"/>
      <c r="I123" s="5"/>
    </row>
    <row r="124" spans="1:9" x14ac:dyDescent="0.2">
      <c r="A124" s="104"/>
      <c r="B124" s="1" t="s">
        <v>790</v>
      </c>
      <c r="G124" s="810" t="str">
        <f>+'1. COND. BÁSICAS TRDM'!G212</f>
        <v>VERSIÓN:ENE 2025</v>
      </c>
      <c r="H124" s="810"/>
      <c r="I124" s="104"/>
    </row>
    <row r="125" spans="1:9" x14ac:dyDescent="0.2">
      <c r="B125" s="1"/>
    </row>
  </sheetData>
  <mergeCells count="194">
    <mergeCell ref="B50:D50"/>
    <mergeCell ref="E50:H50"/>
    <mergeCell ref="E45:H45"/>
    <mergeCell ref="B46:D46"/>
    <mergeCell ref="E46:H46"/>
    <mergeCell ref="E28:H28"/>
    <mergeCell ref="B29:D29"/>
    <mergeCell ref="F31:H31"/>
    <mergeCell ref="F32:H32"/>
    <mergeCell ref="B27:D27"/>
    <mergeCell ref="E27:H27"/>
    <mergeCell ref="B28:D28"/>
    <mergeCell ref="I18:I19"/>
    <mergeCell ref="B67:H67"/>
    <mergeCell ref="B55:H55"/>
    <mergeCell ref="B56:H56"/>
    <mergeCell ref="B57:H57"/>
    <mergeCell ref="B58:D58"/>
    <mergeCell ref="E58:H58"/>
    <mergeCell ref="B59:D59"/>
    <mergeCell ref="E59:H59"/>
    <mergeCell ref="B61:D61"/>
    <mergeCell ref="E61:H61"/>
    <mergeCell ref="B62:D62"/>
    <mergeCell ref="E62:H62"/>
    <mergeCell ref="F54:H54"/>
    <mergeCell ref="B48:D48"/>
    <mergeCell ref="E48:H48"/>
    <mergeCell ref="B49:D49"/>
    <mergeCell ref="E49:H49"/>
    <mergeCell ref="B116:D116"/>
    <mergeCell ref="B98:D98"/>
    <mergeCell ref="E98:H98"/>
    <mergeCell ref="B99:D99"/>
    <mergeCell ref="B100:D100"/>
    <mergeCell ref="E100:H100"/>
    <mergeCell ref="E118:H118"/>
    <mergeCell ref="B111:D113"/>
    <mergeCell ref="B19:H19"/>
    <mergeCell ref="G76:H76"/>
    <mergeCell ref="B60:D60"/>
    <mergeCell ref="E60:H60"/>
    <mergeCell ref="B72:H72"/>
    <mergeCell ref="G75:H75"/>
    <mergeCell ref="C66:H66"/>
    <mergeCell ref="B70:H70"/>
    <mergeCell ref="B69:H69"/>
    <mergeCell ref="E63:H63"/>
    <mergeCell ref="B47:D47"/>
    <mergeCell ref="B64:D64"/>
    <mergeCell ref="B36:D36"/>
    <mergeCell ref="E36:H36"/>
    <mergeCell ref="B73:H73"/>
    <mergeCell ref="B76:D76"/>
    <mergeCell ref="B109:D109"/>
    <mergeCell ref="E109:H109"/>
    <mergeCell ref="B110:D110"/>
    <mergeCell ref="E110:H110"/>
    <mergeCell ref="E117:H117"/>
    <mergeCell ref="B95:D95"/>
    <mergeCell ref="E95:H95"/>
    <mergeCell ref="E104:H104"/>
    <mergeCell ref="B121:H121"/>
    <mergeCell ref="E111:H111"/>
    <mergeCell ref="E119:H119"/>
    <mergeCell ref="C120:H120"/>
    <mergeCell ref="E99:H99"/>
    <mergeCell ref="B105:D105"/>
    <mergeCell ref="B97:D97"/>
    <mergeCell ref="E97:H97"/>
    <mergeCell ref="B106:D106"/>
    <mergeCell ref="E106:H106"/>
    <mergeCell ref="B108:D108"/>
    <mergeCell ref="E108:H108"/>
    <mergeCell ref="B107:D107"/>
    <mergeCell ref="E107:H107"/>
    <mergeCell ref="B115:D115"/>
    <mergeCell ref="E115:H115"/>
    <mergeCell ref="E83:H83"/>
    <mergeCell ref="G124:H124"/>
    <mergeCell ref="B96:D96"/>
    <mergeCell ref="E96:H96"/>
    <mergeCell ref="B101:D101"/>
    <mergeCell ref="E101:H101"/>
    <mergeCell ref="B103:D103"/>
    <mergeCell ref="E103:H103"/>
    <mergeCell ref="B91:D91"/>
    <mergeCell ref="E91:H91"/>
    <mergeCell ref="B92:D92"/>
    <mergeCell ref="E92:H92"/>
    <mergeCell ref="B93:D93"/>
    <mergeCell ref="E93:H93"/>
    <mergeCell ref="B94:D94"/>
    <mergeCell ref="E94:H94"/>
    <mergeCell ref="B119:D119"/>
    <mergeCell ref="E116:H116"/>
    <mergeCell ref="B117:D117"/>
    <mergeCell ref="C122:H122"/>
    <mergeCell ref="B123:H123"/>
    <mergeCell ref="B118:D118"/>
    <mergeCell ref="B90:D90"/>
    <mergeCell ref="E114:H114"/>
    <mergeCell ref="A72:A78"/>
    <mergeCell ref="G78:H78"/>
    <mergeCell ref="G77:H77"/>
    <mergeCell ref="B77:D77"/>
    <mergeCell ref="B78:D78"/>
    <mergeCell ref="F33:H33"/>
    <mergeCell ref="F34:H34"/>
    <mergeCell ref="E30:H30"/>
    <mergeCell ref="A60:A64"/>
    <mergeCell ref="B71:H71"/>
    <mergeCell ref="E74:E78"/>
    <mergeCell ref="B65:H65"/>
    <mergeCell ref="B63:D63"/>
    <mergeCell ref="F35:H35"/>
    <mergeCell ref="F41:H41"/>
    <mergeCell ref="F42:H42"/>
    <mergeCell ref="F43:H43"/>
    <mergeCell ref="B44:D44"/>
    <mergeCell ref="B30:D35"/>
    <mergeCell ref="E47:H47"/>
    <mergeCell ref="B40:D40"/>
    <mergeCell ref="F40:H40"/>
    <mergeCell ref="G74:H74"/>
    <mergeCell ref="B74:D75"/>
    <mergeCell ref="B3:H3"/>
    <mergeCell ref="B4:H4"/>
    <mergeCell ref="B5:H5"/>
    <mergeCell ref="B6:H6"/>
    <mergeCell ref="B7:H7"/>
    <mergeCell ref="C8:H8"/>
    <mergeCell ref="B26:H26"/>
    <mergeCell ref="C15:H15"/>
    <mergeCell ref="B16:H16"/>
    <mergeCell ref="C21:H21"/>
    <mergeCell ref="B22:D22"/>
    <mergeCell ref="E22:H22"/>
    <mergeCell ref="C9:F9"/>
    <mergeCell ref="C10:F10"/>
    <mergeCell ref="C11:F11"/>
    <mergeCell ref="C12:H12"/>
    <mergeCell ref="B14:H14"/>
    <mergeCell ref="B13:H13"/>
    <mergeCell ref="C17:H17"/>
    <mergeCell ref="B18:H18"/>
    <mergeCell ref="B79:D79"/>
    <mergeCell ref="E79:H79"/>
    <mergeCell ref="E81:H81"/>
    <mergeCell ref="B84:D84"/>
    <mergeCell ref="B20:H20"/>
    <mergeCell ref="E29:H29"/>
    <mergeCell ref="B23:D23"/>
    <mergeCell ref="E23:H23"/>
    <mergeCell ref="B24:D24"/>
    <mergeCell ref="E24:H24"/>
    <mergeCell ref="C25:H25"/>
    <mergeCell ref="E64:H64"/>
    <mergeCell ref="E44:H44"/>
    <mergeCell ref="B45:D45"/>
    <mergeCell ref="B51:D51"/>
    <mergeCell ref="E51:H51"/>
    <mergeCell ref="B52:D52"/>
    <mergeCell ref="E52:H52"/>
    <mergeCell ref="B53:D54"/>
    <mergeCell ref="F53:H53"/>
    <mergeCell ref="B37:D37"/>
    <mergeCell ref="E37:H37"/>
    <mergeCell ref="E38:H38"/>
    <mergeCell ref="F39:H39"/>
    <mergeCell ref="E87:H87"/>
    <mergeCell ref="E112:H112"/>
    <mergeCell ref="E113:H113"/>
    <mergeCell ref="B114:D114"/>
    <mergeCell ref="B88:D88"/>
    <mergeCell ref="E88:H88"/>
    <mergeCell ref="C80:H80"/>
    <mergeCell ref="B81:D81"/>
    <mergeCell ref="E105:H105"/>
    <mergeCell ref="E90:H90"/>
    <mergeCell ref="B87:D87"/>
    <mergeCell ref="B86:D86"/>
    <mergeCell ref="E86:H86"/>
    <mergeCell ref="E84:H84"/>
    <mergeCell ref="B85:D85"/>
    <mergeCell ref="E85:H85"/>
    <mergeCell ref="B89:D89"/>
    <mergeCell ref="E89:H89"/>
    <mergeCell ref="B82:D82"/>
    <mergeCell ref="E82:H82"/>
    <mergeCell ref="B102:D102"/>
    <mergeCell ref="E102:H102"/>
    <mergeCell ref="B104:D104"/>
    <mergeCell ref="B83:D83"/>
  </mergeCells>
  <pageMargins left="0.7" right="0.7" top="0.75" bottom="0.75" header="0.3" footer="0.3"/>
  <pageSetup scale="33" orientation="portrait" r:id="rId1"/>
  <rowBreaks count="1" manualBreakCount="1">
    <brk id="102" max="8"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I101"/>
  <sheetViews>
    <sheetView showGridLines="0" topLeftCell="A55" zoomScale="80" zoomScaleNormal="80" zoomScaleSheetLayoutView="86" workbookViewId="0">
      <selection activeCell="B59" sqref="B59:D59"/>
    </sheetView>
  </sheetViews>
  <sheetFormatPr baseColWidth="10" defaultColWidth="11.5703125" defaultRowHeight="12.75" x14ac:dyDescent="0.2"/>
  <cols>
    <col min="1" max="1" width="12.42578125" style="23" customWidth="1"/>
    <col min="2" max="2" width="15" style="23" customWidth="1"/>
    <col min="3" max="3" width="25.140625" style="23" customWidth="1"/>
    <col min="4" max="4" width="31" style="23" customWidth="1"/>
    <col min="5" max="5" width="51" style="23" customWidth="1"/>
    <col min="6" max="6" width="15.28515625" style="23" customWidth="1"/>
    <col min="7" max="7" width="37.42578125" style="23" customWidth="1"/>
    <col min="8" max="8" width="29.28515625" style="2" customWidth="1"/>
    <col min="9" max="9" width="28.140625" style="23" customWidth="1"/>
    <col min="10" max="16384" width="11.5703125" style="23"/>
  </cols>
  <sheetData>
    <row r="2" spans="1:8" ht="28.15" customHeight="1" thickBot="1" x14ac:dyDescent="0.25">
      <c r="A2" s="3"/>
      <c r="B2" s="19"/>
      <c r="C2" s="3"/>
      <c r="D2" s="3"/>
      <c r="E2" s="3"/>
      <c r="F2" s="3"/>
      <c r="G2" s="116"/>
      <c r="H2" s="3"/>
    </row>
    <row r="3" spans="1:8" ht="39" customHeight="1" x14ac:dyDescent="0.2">
      <c r="A3" s="3"/>
      <c r="B3" s="255" t="str">
        <f>+'10. COND. BÁSICAS RCSP'!B3:H3</f>
        <v>MUNICIPIO DE CHÍA</v>
      </c>
      <c r="C3" s="256"/>
      <c r="D3" s="256"/>
      <c r="E3" s="256"/>
      <c r="F3" s="256"/>
      <c r="G3" s="257"/>
      <c r="H3" s="3"/>
    </row>
    <row r="4" spans="1:8" ht="27.6" customHeight="1" x14ac:dyDescent="0.2">
      <c r="A4" s="3"/>
      <c r="B4" s="258" t="s">
        <v>1258</v>
      </c>
      <c r="C4" s="259"/>
      <c r="D4" s="259"/>
      <c r="E4" s="259"/>
      <c r="F4" s="259"/>
      <c r="G4" s="260"/>
      <c r="H4" s="3"/>
    </row>
    <row r="5" spans="1:8" ht="25.9" customHeight="1" x14ac:dyDescent="0.2">
      <c r="A5" s="3"/>
      <c r="B5" s="261" t="s">
        <v>1035</v>
      </c>
      <c r="C5" s="262"/>
      <c r="D5" s="262"/>
      <c r="E5" s="262"/>
      <c r="F5" s="262"/>
      <c r="G5" s="263"/>
      <c r="H5" s="3"/>
    </row>
    <row r="6" spans="1:8" ht="13.5" thickBot="1" x14ac:dyDescent="0.25">
      <c r="A6" s="3"/>
      <c r="B6" s="264"/>
      <c r="C6" s="265"/>
      <c r="D6" s="265"/>
      <c r="E6" s="265"/>
      <c r="F6" s="265"/>
      <c r="G6" s="266"/>
      <c r="H6" s="3"/>
    </row>
    <row r="7" spans="1:8" ht="37.15" customHeight="1" thickBot="1" x14ac:dyDescent="0.25">
      <c r="A7" s="3"/>
      <c r="B7" s="267" t="s">
        <v>1129</v>
      </c>
      <c r="C7" s="268"/>
      <c r="D7" s="268"/>
      <c r="E7" s="268"/>
      <c r="F7" s="268"/>
      <c r="G7" s="269"/>
      <c r="H7" s="3"/>
    </row>
    <row r="8" spans="1:8" ht="27" customHeight="1" thickBot="1" x14ac:dyDescent="0.25">
      <c r="A8" s="3"/>
      <c r="B8" s="25" t="s">
        <v>1038</v>
      </c>
      <c r="C8" s="270" t="s">
        <v>3</v>
      </c>
      <c r="D8" s="271"/>
      <c r="E8" s="271"/>
      <c r="F8" s="271"/>
      <c r="G8" s="272"/>
      <c r="H8" s="3"/>
    </row>
    <row r="9" spans="1:8" ht="30" customHeight="1" x14ac:dyDescent="0.2">
      <c r="A9" s="3"/>
      <c r="B9" s="27" t="s">
        <v>4</v>
      </c>
      <c r="C9" s="537" t="str">
        <f>+'10. COND. BÁSICAS RCSP'!$C$9:$F$9</f>
        <v>MUNICIPIO DE CHÍA</v>
      </c>
      <c r="D9" s="537"/>
      <c r="E9" s="538"/>
      <c r="F9" s="62" t="s">
        <v>5</v>
      </c>
      <c r="G9" s="29" t="s">
        <v>962</v>
      </c>
      <c r="H9" s="3"/>
    </row>
    <row r="10" spans="1:8" ht="30" customHeight="1" x14ac:dyDescent="0.2">
      <c r="A10" s="3"/>
      <c r="B10" s="30" t="s">
        <v>6</v>
      </c>
      <c r="C10" s="539" t="str">
        <f>+C9</f>
        <v>MUNICIPIO DE CHÍA</v>
      </c>
      <c r="D10" s="539"/>
      <c r="E10" s="540"/>
      <c r="F10" s="28" t="s">
        <v>5</v>
      </c>
      <c r="G10" s="29" t="str">
        <f>+G9</f>
        <v>899.999.172-8</v>
      </c>
      <c r="H10" s="3"/>
    </row>
    <row r="11" spans="1:8" ht="30" customHeight="1" thickBot="1" x14ac:dyDescent="0.25">
      <c r="A11" s="3"/>
      <c r="B11" s="30" t="s">
        <v>7</v>
      </c>
      <c r="C11" s="539" t="str">
        <f>+C10</f>
        <v>MUNICIPIO DE CHÍA</v>
      </c>
      <c r="D11" s="539"/>
      <c r="E11" s="540"/>
      <c r="F11" s="31" t="s">
        <v>5</v>
      </c>
      <c r="G11" s="29" t="str">
        <f>+G9</f>
        <v>899.999.172-8</v>
      </c>
      <c r="H11" s="3"/>
    </row>
    <row r="12" spans="1:8" ht="27" customHeight="1" x14ac:dyDescent="0.2">
      <c r="A12" s="3"/>
      <c r="B12" s="32" t="s">
        <v>1039</v>
      </c>
      <c r="C12" s="230" t="s">
        <v>9</v>
      </c>
      <c r="D12" s="231"/>
      <c r="E12" s="231"/>
      <c r="F12" s="231"/>
      <c r="G12" s="232"/>
      <c r="H12" s="3"/>
    </row>
    <row r="13" spans="1:8" ht="102.75" customHeight="1" thickBot="1" x14ac:dyDescent="0.25">
      <c r="A13" s="3"/>
      <c r="B13" s="207" t="s">
        <v>895</v>
      </c>
      <c r="C13" s="208"/>
      <c r="D13" s="208"/>
      <c r="E13" s="208"/>
      <c r="F13" s="208"/>
      <c r="G13" s="209"/>
      <c r="H13" s="3"/>
    </row>
    <row r="14" spans="1:8" ht="27" customHeight="1" thickBot="1" x14ac:dyDescent="0.25">
      <c r="A14" s="3"/>
      <c r="B14" s="25" t="s">
        <v>1040</v>
      </c>
      <c r="C14" s="270" t="s">
        <v>469</v>
      </c>
      <c r="D14" s="271"/>
      <c r="E14" s="271"/>
      <c r="F14" s="271"/>
      <c r="G14" s="272"/>
      <c r="H14" s="3"/>
    </row>
    <row r="15" spans="1:8" ht="33.6" customHeight="1" thickBot="1" x14ac:dyDescent="0.25">
      <c r="A15" s="3"/>
      <c r="B15" s="848" t="s">
        <v>1006</v>
      </c>
      <c r="C15" s="849"/>
      <c r="D15" s="850"/>
      <c r="E15" s="851" t="s">
        <v>1007</v>
      </c>
      <c r="F15" s="852"/>
      <c r="G15" s="853"/>
      <c r="H15" s="3"/>
    </row>
    <row r="16" spans="1:8" ht="56.45" customHeight="1" thickBot="1" x14ac:dyDescent="0.25">
      <c r="A16" s="3"/>
      <c r="B16" s="321" t="s">
        <v>1473</v>
      </c>
      <c r="C16" s="322"/>
      <c r="D16" s="322"/>
      <c r="E16" s="322"/>
      <c r="F16" s="322"/>
      <c r="G16" s="323"/>
      <c r="H16" s="3"/>
    </row>
    <row r="17" spans="1:8" ht="26.45" customHeight="1" thickBot="1" x14ac:dyDescent="0.25">
      <c r="A17" s="3"/>
      <c r="B17" s="195" t="s">
        <v>1041</v>
      </c>
      <c r="C17" s="854" t="s">
        <v>955</v>
      </c>
      <c r="D17" s="855"/>
      <c r="E17" s="855"/>
      <c r="F17" s="855"/>
      <c r="G17" s="856"/>
      <c r="H17" s="3"/>
    </row>
    <row r="18" spans="1:8" ht="34.15" customHeight="1" thickBot="1" x14ac:dyDescent="0.25">
      <c r="A18" s="3"/>
      <c r="B18" s="25" t="s">
        <v>1042</v>
      </c>
      <c r="C18" s="324" t="s">
        <v>1136</v>
      </c>
      <c r="D18" s="325"/>
      <c r="E18" s="325"/>
      <c r="F18" s="325"/>
      <c r="G18" s="326"/>
    </row>
    <row r="19" spans="1:8" ht="45.6" customHeight="1" thickBot="1" x14ac:dyDescent="0.25">
      <c r="A19" s="40"/>
      <c r="B19" s="840" t="s">
        <v>1174</v>
      </c>
      <c r="C19" s="841"/>
      <c r="D19" s="841"/>
      <c r="E19" s="841"/>
      <c r="F19" s="841"/>
      <c r="G19" s="842"/>
      <c r="H19" s="261"/>
    </row>
    <row r="20" spans="1:8" ht="30" customHeight="1" thickTop="1" x14ac:dyDescent="0.2">
      <c r="A20" s="41"/>
      <c r="B20" s="330" t="s">
        <v>1175</v>
      </c>
      <c r="C20" s="242"/>
      <c r="D20" s="242"/>
      <c r="E20" s="242"/>
      <c r="F20" s="242"/>
      <c r="G20" s="243"/>
      <c r="H20" s="261"/>
    </row>
    <row r="21" spans="1:8" ht="43.5" customHeight="1" thickBot="1" x14ac:dyDescent="0.25">
      <c r="A21" s="40"/>
      <c r="B21" s="330" t="s">
        <v>914</v>
      </c>
      <c r="C21" s="242"/>
      <c r="D21" s="242"/>
      <c r="E21" s="242"/>
      <c r="F21" s="242"/>
      <c r="G21" s="243"/>
      <c r="H21" s="24"/>
    </row>
    <row r="22" spans="1:8" ht="66.599999999999994" customHeight="1" thickBot="1" x14ac:dyDescent="0.25">
      <c r="A22" s="3"/>
      <c r="B22" s="25" t="s">
        <v>1043</v>
      </c>
      <c r="C22" s="425" t="s">
        <v>429</v>
      </c>
      <c r="D22" s="271"/>
      <c r="E22" s="271"/>
      <c r="F22" s="271"/>
      <c r="G22" s="272"/>
      <c r="H22" s="3"/>
    </row>
    <row r="23" spans="1:8" ht="52.9" customHeight="1" thickBot="1" x14ac:dyDescent="0.25">
      <c r="A23" s="3"/>
      <c r="B23" s="843" t="s">
        <v>430</v>
      </c>
      <c r="C23" s="844"/>
      <c r="D23" s="844"/>
      <c r="E23" s="844"/>
      <c r="F23" s="844"/>
      <c r="G23" s="845"/>
      <c r="H23" s="3"/>
    </row>
    <row r="24" spans="1:8" ht="51" customHeight="1" x14ac:dyDescent="0.2">
      <c r="A24" s="3"/>
      <c r="B24" s="578" t="s">
        <v>431</v>
      </c>
      <c r="C24" s="579"/>
      <c r="D24" s="762"/>
      <c r="E24" s="606" t="s">
        <v>432</v>
      </c>
      <c r="F24" s="374"/>
      <c r="G24" s="375"/>
      <c r="H24" s="3"/>
    </row>
    <row r="25" spans="1:8" ht="191.25" customHeight="1" x14ac:dyDescent="0.2">
      <c r="A25" s="3"/>
      <c r="B25" s="354" t="s">
        <v>433</v>
      </c>
      <c r="C25" s="355"/>
      <c r="D25" s="356"/>
      <c r="E25" s="399" t="s">
        <v>434</v>
      </c>
      <c r="F25" s="399"/>
      <c r="G25" s="400"/>
      <c r="H25" s="3"/>
    </row>
    <row r="26" spans="1:8" ht="337.5" customHeight="1" x14ac:dyDescent="0.2">
      <c r="A26" s="24"/>
      <c r="B26" s="387"/>
      <c r="C26" s="388"/>
      <c r="D26" s="389"/>
      <c r="E26" s="340" t="s">
        <v>435</v>
      </c>
      <c r="F26" s="340"/>
      <c r="G26" s="341"/>
      <c r="H26" s="72"/>
    </row>
    <row r="27" spans="1:8" ht="119.25" customHeight="1" x14ac:dyDescent="0.2">
      <c r="A27" s="3"/>
      <c r="B27" s="238" t="s">
        <v>436</v>
      </c>
      <c r="C27" s="239"/>
      <c r="D27" s="240"/>
      <c r="E27" s="241" t="s">
        <v>437</v>
      </c>
      <c r="F27" s="242"/>
      <c r="G27" s="243"/>
      <c r="H27" s="3"/>
    </row>
    <row r="28" spans="1:8" ht="149.44999999999999" customHeight="1" x14ac:dyDescent="0.2">
      <c r="A28" s="3"/>
      <c r="B28" s="354" t="s">
        <v>438</v>
      </c>
      <c r="C28" s="355"/>
      <c r="D28" s="356"/>
      <c r="E28" s="345" t="s">
        <v>919</v>
      </c>
      <c r="F28" s="346"/>
      <c r="G28" s="347"/>
      <c r="H28" s="3"/>
    </row>
    <row r="29" spans="1:8" ht="301.5" customHeight="1" x14ac:dyDescent="0.2">
      <c r="A29" s="3"/>
      <c r="B29" s="387"/>
      <c r="C29" s="388"/>
      <c r="D29" s="389"/>
      <c r="E29" s="339" t="s">
        <v>439</v>
      </c>
      <c r="F29" s="340"/>
      <c r="G29" s="341"/>
      <c r="H29" s="3"/>
    </row>
    <row r="30" spans="1:8" ht="105" customHeight="1" x14ac:dyDescent="0.2">
      <c r="A30" s="3"/>
      <c r="B30" s="238" t="s">
        <v>440</v>
      </c>
      <c r="C30" s="239"/>
      <c r="D30" s="240"/>
      <c r="E30" s="241" t="s">
        <v>920</v>
      </c>
      <c r="F30" s="242"/>
      <c r="G30" s="243"/>
      <c r="H30" s="3"/>
    </row>
    <row r="31" spans="1:8" ht="44.25" customHeight="1" x14ac:dyDescent="0.2">
      <c r="A31" s="3"/>
      <c r="B31" s="238" t="s">
        <v>444</v>
      </c>
      <c r="C31" s="239"/>
      <c r="D31" s="240"/>
      <c r="E31" s="241" t="s">
        <v>445</v>
      </c>
      <c r="F31" s="242"/>
      <c r="G31" s="243"/>
      <c r="H31" s="3"/>
    </row>
    <row r="32" spans="1:8" ht="194.45" customHeight="1" x14ac:dyDescent="0.2">
      <c r="A32" s="3"/>
      <c r="B32" s="354" t="s">
        <v>457</v>
      </c>
      <c r="C32" s="355"/>
      <c r="D32" s="356"/>
      <c r="E32" s="345" t="s">
        <v>921</v>
      </c>
      <c r="F32" s="346"/>
      <c r="G32" s="347"/>
      <c r="H32" s="3"/>
    </row>
    <row r="33" spans="1:9" ht="329.25" customHeight="1" x14ac:dyDescent="0.2">
      <c r="A33" s="3"/>
      <c r="B33" s="387"/>
      <c r="C33" s="388"/>
      <c r="D33" s="389"/>
      <c r="E33" s="339" t="s">
        <v>458</v>
      </c>
      <c r="F33" s="340"/>
      <c r="G33" s="341"/>
      <c r="H33" s="3"/>
    </row>
    <row r="34" spans="1:9" ht="134.25" customHeight="1" x14ac:dyDescent="0.2">
      <c r="A34" s="3"/>
      <c r="B34" s="314" t="s">
        <v>454</v>
      </c>
      <c r="C34" s="333"/>
      <c r="D34" s="334"/>
      <c r="E34" s="241" t="s">
        <v>922</v>
      </c>
      <c r="F34" s="242"/>
      <c r="G34" s="243"/>
      <c r="H34" s="3"/>
    </row>
    <row r="35" spans="1:9" ht="65.45" customHeight="1" x14ac:dyDescent="0.2">
      <c r="A35" s="3"/>
      <c r="B35" s="238" t="s">
        <v>449</v>
      </c>
      <c r="C35" s="239"/>
      <c r="D35" s="240"/>
      <c r="E35" s="836" t="s">
        <v>1474</v>
      </c>
      <c r="F35" s="831"/>
      <c r="G35" s="832"/>
      <c r="H35" s="3"/>
    </row>
    <row r="36" spans="1:9" ht="156" customHeight="1" x14ac:dyDescent="0.2">
      <c r="A36" s="3"/>
      <c r="B36" s="644" t="s">
        <v>474</v>
      </c>
      <c r="C36" s="645"/>
      <c r="D36" s="646"/>
      <c r="E36" s="836" t="s">
        <v>923</v>
      </c>
      <c r="F36" s="831"/>
      <c r="G36" s="832"/>
      <c r="H36" s="3"/>
    </row>
    <row r="37" spans="1:9" ht="71.25" customHeight="1" x14ac:dyDescent="0.2">
      <c r="A37" s="3"/>
      <c r="B37" s="238" t="s">
        <v>1475</v>
      </c>
      <c r="C37" s="239"/>
      <c r="D37" s="240"/>
      <c r="E37" s="241" t="s">
        <v>788</v>
      </c>
      <c r="F37" s="242"/>
      <c r="G37" s="243"/>
      <c r="H37" s="3"/>
    </row>
    <row r="38" spans="1:9" ht="147.75" customHeight="1" x14ac:dyDescent="0.2">
      <c r="A38" s="35"/>
      <c r="B38" s="238" t="s">
        <v>1476</v>
      </c>
      <c r="C38" s="239"/>
      <c r="D38" s="240"/>
      <c r="E38" s="833" t="s">
        <v>1518</v>
      </c>
      <c r="F38" s="834"/>
      <c r="G38" s="835"/>
      <c r="H38" s="3"/>
    </row>
    <row r="39" spans="1:9" ht="50.45" customHeight="1" x14ac:dyDescent="0.2">
      <c r="A39" s="3"/>
      <c r="B39" s="238" t="s">
        <v>450</v>
      </c>
      <c r="C39" s="239"/>
      <c r="D39" s="240"/>
      <c r="E39" s="699" t="s">
        <v>1477</v>
      </c>
      <c r="F39" s="846"/>
      <c r="G39" s="847"/>
      <c r="H39" s="3"/>
      <c r="I39" s="108"/>
    </row>
    <row r="40" spans="1:9" ht="141.75" customHeight="1" x14ac:dyDescent="0.2">
      <c r="A40" s="3"/>
      <c r="B40" s="370" t="s">
        <v>1478</v>
      </c>
      <c r="C40" s="371"/>
      <c r="D40" s="372"/>
      <c r="E40" s="837" t="s">
        <v>924</v>
      </c>
      <c r="F40" s="838" t="s">
        <v>453</v>
      </c>
      <c r="G40" s="839"/>
      <c r="H40" s="3"/>
    </row>
    <row r="41" spans="1:9" ht="52.5" customHeight="1" x14ac:dyDescent="0.2">
      <c r="A41" s="3"/>
      <c r="B41" s="238" t="s">
        <v>442</v>
      </c>
      <c r="C41" s="239"/>
      <c r="D41" s="240"/>
      <c r="E41" s="241" t="s">
        <v>443</v>
      </c>
      <c r="F41" s="242"/>
      <c r="G41" s="243"/>
      <c r="H41" s="3"/>
    </row>
    <row r="42" spans="1:9" ht="38.25" customHeight="1" x14ac:dyDescent="0.2">
      <c r="A42" s="3"/>
      <c r="B42" s="238" t="s">
        <v>471</v>
      </c>
      <c r="C42" s="239"/>
      <c r="D42" s="240"/>
      <c r="E42" s="241" t="s">
        <v>472</v>
      </c>
      <c r="F42" s="242"/>
      <c r="G42" s="243"/>
      <c r="H42" s="3"/>
    </row>
    <row r="43" spans="1:9" ht="38.25" customHeight="1" x14ac:dyDescent="0.2">
      <c r="A43" s="3"/>
      <c r="B43" s="238" t="s">
        <v>470</v>
      </c>
      <c r="C43" s="239"/>
      <c r="D43" s="240"/>
      <c r="E43" s="241" t="s">
        <v>441</v>
      </c>
      <c r="F43" s="242"/>
      <c r="G43" s="243"/>
      <c r="H43" s="3"/>
    </row>
    <row r="44" spans="1:9" ht="46.9" customHeight="1" x14ac:dyDescent="0.2">
      <c r="A44" s="3"/>
      <c r="B44" s="314" t="s">
        <v>846</v>
      </c>
      <c r="C44" s="333"/>
      <c r="D44" s="334"/>
      <c r="E44" s="241" t="s">
        <v>847</v>
      </c>
      <c r="F44" s="242"/>
      <c r="G44" s="243"/>
      <c r="H44" s="3"/>
    </row>
    <row r="45" spans="1:9" ht="57" customHeight="1" x14ac:dyDescent="0.2">
      <c r="A45" s="24"/>
      <c r="B45" s="314" t="s">
        <v>476</v>
      </c>
      <c r="C45" s="333"/>
      <c r="D45" s="334"/>
      <c r="E45" s="241" t="s">
        <v>925</v>
      </c>
      <c r="F45" s="242"/>
      <c r="G45" s="243"/>
      <c r="H45" s="3"/>
    </row>
    <row r="46" spans="1:9" ht="69.599999999999994" customHeight="1" x14ac:dyDescent="0.2">
      <c r="A46" s="24"/>
      <c r="B46" s="238" t="s">
        <v>482</v>
      </c>
      <c r="C46" s="239"/>
      <c r="D46" s="240"/>
      <c r="E46" s="867" t="s">
        <v>1479</v>
      </c>
      <c r="F46" s="831"/>
      <c r="G46" s="832"/>
      <c r="H46" s="3"/>
    </row>
    <row r="47" spans="1:9" ht="93" customHeight="1" x14ac:dyDescent="0.2">
      <c r="A47" s="24"/>
      <c r="B47" s="314" t="s">
        <v>1480</v>
      </c>
      <c r="C47" s="333"/>
      <c r="D47" s="334"/>
      <c r="E47" s="241" t="s">
        <v>703</v>
      </c>
      <c r="F47" s="242"/>
      <c r="G47" s="243"/>
      <c r="H47" s="3"/>
    </row>
    <row r="48" spans="1:9" ht="81.599999999999994" customHeight="1" x14ac:dyDescent="0.2">
      <c r="A48" s="24"/>
      <c r="B48" s="314" t="s">
        <v>848</v>
      </c>
      <c r="C48" s="333"/>
      <c r="D48" s="334"/>
      <c r="E48" s="830" t="s">
        <v>1481</v>
      </c>
      <c r="F48" s="831"/>
      <c r="G48" s="832"/>
      <c r="H48" s="3"/>
    </row>
    <row r="49" spans="1:8" ht="49.5" customHeight="1" x14ac:dyDescent="0.2">
      <c r="A49" s="24"/>
      <c r="B49" s="314" t="s">
        <v>1482</v>
      </c>
      <c r="C49" s="333"/>
      <c r="D49" s="334"/>
      <c r="E49" s="241" t="s">
        <v>481</v>
      </c>
      <c r="F49" s="242"/>
      <c r="G49" s="243"/>
      <c r="H49" s="3"/>
    </row>
    <row r="50" spans="1:8" ht="171" customHeight="1" x14ac:dyDescent="0.2">
      <c r="A50" s="24"/>
      <c r="B50" s="238" t="s">
        <v>1483</v>
      </c>
      <c r="C50" s="239"/>
      <c r="D50" s="240"/>
      <c r="E50" s="241" t="s">
        <v>926</v>
      </c>
      <c r="F50" s="242"/>
      <c r="G50" s="243"/>
      <c r="H50" s="3"/>
    </row>
    <row r="51" spans="1:8" ht="278.25" customHeight="1" x14ac:dyDescent="0.2">
      <c r="A51" s="24"/>
      <c r="B51" s="238" t="s">
        <v>446</v>
      </c>
      <c r="C51" s="239"/>
      <c r="D51" s="240"/>
      <c r="E51" s="241" t="s">
        <v>1484</v>
      </c>
      <c r="F51" s="242"/>
      <c r="G51" s="243"/>
      <c r="H51" s="3"/>
    </row>
    <row r="52" spans="1:8" ht="190.5" customHeight="1" x14ac:dyDescent="0.2">
      <c r="A52" s="24"/>
      <c r="B52" s="354" t="s">
        <v>447</v>
      </c>
      <c r="C52" s="355"/>
      <c r="D52" s="356"/>
      <c r="E52" s="241" t="s">
        <v>448</v>
      </c>
      <c r="F52" s="242"/>
      <c r="G52" s="243"/>
      <c r="H52" s="3"/>
    </row>
    <row r="53" spans="1:8" ht="237" customHeight="1" x14ac:dyDescent="0.2">
      <c r="A53" s="24"/>
      <c r="B53" s="350"/>
      <c r="C53" s="351"/>
      <c r="D53" s="357"/>
      <c r="E53" s="241" t="s">
        <v>1485</v>
      </c>
      <c r="F53" s="242"/>
      <c r="G53" s="243"/>
      <c r="H53" s="3"/>
    </row>
    <row r="54" spans="1:8" ht="82.5" customHeight="1" x14ac:dyDescent="0.2">
      <c r="A54" s="24"/>
      <c r="B54" s="387"/>
      <c r="C54" s="388"/>
      <c r="D54" s="389"/>
      <c r="E54" s="241" t="s">
        <v>1486</v>
      </c>
      <c r="F54" s="242"/>
      <c r="G54" s="243"/>
      <c r="H54" s="3"/>
    </row>
    <row r="55" spans="1:8" ht="115.5" customHeight="1" x14ac:dyDescent="0.2">
      <c r="A55" s="24"/>
      <c r="B55" s="370" t="s">
        <v>1487</v>
      </c>
      <c r="C55" s="371"/>
      <c r="D55" s="372"/>
      <c r="E55" s="836" t="s">
        <v>683</v>
      </c>
      <c r="F55" s="831"/>
      <c r="G55" s="832"/>
      <c r="H55" s="3"/>
    </row>
    <row r="56" spans="1:8" ht="55.5" customHeight="1" x14ac:dyDescent="0.2">
      <c r="A56" s="24"/>
      <c r="B56" s="314" t="s">
        <v>455</v>
      </c>
      <c r="C56" s="333"/>
      <c r="D56" s="334"/>
      <c r="E56" s="241" t="s">
        <v>927</v>
      </c>
      <c r="F56" s="242"/>
      <c r="G56" s="243"/>
      <c r="H56" s="3"/>
    </row>
    <row r="57" spans="1:8" ht="64.5" customHeight="1" x14ac:dyDescent="0.2">
      <c r="A57" s="24"/>
      <c r="B57" s="314" t="s">
        <v>483</v>
      </c>
      <c r="C57" s="333"/>
      <c r="D57" s="334"/>
      <c r="E57" s="241" t="s">
        <v>484</v>
      </c>
      <c r="F57" s="242"/>
      <c r="G57" s="243"/>
      <c r="H57" s="112"/>
    </row>
    <row r="58" spans="1:8" ht="49.15" customHeight="1" x14ac:dyDescent="0.2">
      <c r="A58" s="24"/>
      <c r="B58" s="238" t="s">
        <v>451</v>
      </c>
      <c r="C58" s="239"/>
      <c r="D58" s="240"/>
      <c r="E58" s="837" t="s">
        <v>452</v>
      </c>
      <c r="F58" s="838"/>
      <c r="G58" s="839"/>
      <c r="H58" s="3"/>
    </row>
    <row r="59" spans="1:8" ht="45.75" customHeight="1" thickBot="1" x14ac:dyDescent="0.25">
      <c r="A59" s="24"/>
      <c r="B59" s="238" t="s">
        <v>473</v>
      </c>
      <c r="C59" s="239"/>
      <c r="D59" s="240"/>
      <c r="E59" s="857" t="s">
        <v>1512</v>
      </c>
      <c r="F59" s="858" t="s">
        <v>453</v>
      </c>
      <c r="G59" s="859"/>
      <c r="H59" s="3"/>
    </row>
    <row r="60" spans="1:8" ht="27" customHeight="1" thickBot="1" x14ac:dyDescent="0.25">
      <c r="A60" s="24"/>
      <c r="B60" s="25" t="s">
        <v>1044</v>
      </c>
      <c r="C60" s="270" t="s">
        <v>49</v>
      </c>
      <c r="D60" s="271"/>
      <c r="E60" s="271"/>
      <c r="F60" s="271"/>
      <c r="G60" s="272"/>
      <c r="H60" s="3"/>
    </row>
    <row r="61" spans="1:8" ht="169.5" customHeight="1" x14ac:dyDescent="0.2">
      <c r="A61" s="24"/>
      <c r="B61" s="314" t="s">
        <v>1438</v>
      </c>
      <c r="C61" s="333"/>
      <c r="D61" s="334"/>
      <c r="E61" s="241" t="s">
        <v>1488</v>
      </c>
      <c r="F61" s="242"/>
      <c r="G61" s="243"/>
      <c r="H61" s="3"/>
    </row>
    <row r="62" spans="1:8" ht="128.25" customHeight="1" x14ac:dyDescent="0.2">
      <c r="A62" s="24"/>
      <c r="B62" s="314" t="s">
        <v>68</v>
      </c>
      <c r="C62" s="333"/>
      <c r="D62" s="334"/>
      <c r="E62" s="339" t="s">
        <v>1210</v>
      </c>
      <c r="F62" s="340"/>
      <c r="G62" s="341"/>
      <c r="H62" s="3"/>
    </row>
    <row r="63" spans="1:8" ht="57.75" customHeight="1" x14ac:dyDescent="0.2">
      <c r="A63" s="3"/>
      <c r="B63" s="314" t="s">
        <v>1489</v>
      </c>
      <c r="C63" s="333"/>
      <c r="D63" s="334"/>
      <c r="E63" s="241" t="s">
        <v>1509</v>
      </c>
      <c r="F63" s="242"/>
      <c r="G63" s="243"/>
      <c r="H63" s="3"/>
    </row>
    <row r="64" spans="1:8" ht="76.900000000000006" customHeight="1" x14ac:dyDescent="0.2">
      <c r="A64" s="3"/>
      <c r="B64" s="314" t="s">
        <v>475</v>
      </c>
      <c r="C64" s="333"/>
      <c r="D64" s="334"/>
      <c r="E64" s="241" t="s">
        <v>928</v>
      </c>
      <c r="F64" s="242"/>
      <c r="G64" s="243"/>
      <c r="H64" s="18"/>
    </row>
    <row r="65" spans="1:8" ht="81.75" customHeight="1" x14ac:dyDescent="0.2">
      <c r="A65" s="3"/>
      <c r="B65" s="314" t="s">
        <v>1490</v>
      </c>
      <c r="C65" s="333"/>
      <c r="D65" s="334"/>
      <c r="E65" s="836" t="s">
        <v>459</v>
      </c>
      <c r="F65" s="831" t="s">
        <v>460</v>
      </c>
      <c r="G65" s="832"/>
      <c r="H65" s="3"/>
    </row>
    <row r="66" spans="1:8" ht="76.900000000000006" customHeight="1" x14ac:dyDescent="0.2">
      <c r="A66" s="3"/>
      <c r="B66" s="314" t="s">
        <v>1491</v>
      </c>
      <c r="C66" s="333"/>
      <c r="D66" s="334"/>
      <c r="E66" s="241" t="s">
        <v>461</v>
      </c>
      <c r="F66" s="242"/>
      <c r="G66" s="243"/>
      <c r="H66" s="144"/>
    </row>
    <row r="67" spans="1:8" ht="182.45" customHeight="1" x14ac:dyDescent="0.2">
      <c r="A67" s="3"/>
      <c r="B67" s="314" t="s">
        <v>1104</v>
      </c>
      <c r="C67" s="333"/>
      <c r="D67" s="334"/>
      <c r="E67" s="241" t="s">
        <v>1105</v>
      </c>
      <c r="F67" s="242"/>
      <c r="G67" s="243"/>
      <c r="H67" s="3"/>
    </row>
    <row r="68" spans="1:8" ht="243" customHeight="1" x14ac:dyDescent="0.2">
      <c r="A68" s="3"/>
      <c r="B68" s="860" t="s">
        <v>896</v>
      </c>
      <c r="C68" s="861"/>
      <c r="D68" s="862"/>
      <c r="E68" s="241" t="s">
        <v>588</v>
      </c>
      <c r="F68" s="242"/>
      <c r="G68" s="243"/>
      <c r="H68" s="3"/>
    </row>
    <row r="69" spans="1:8" ht="33.75" customHeight="1" x14ac:dyDescent="0.2">
      <c r="A69" s="3"/>
      <c r="B69" s="314" t="s">
        <v>462</v>
      </c>
      <c r="C69" s="333"/>
      <c r="D69" s="334"/>
      <c r="E69" s="866" t="s">
        <v>1009</v>
      </c>
      <c r="F69" s="283"/>
      <c r="G69" s="411"/>
      <c r="H69" s="3"/>
    </row>
    <row r="70" spans="1:8" ht="33.75" customHeight="1" x14ac:dyDescent="0.2">
      <c r="A70" s="3"/>
      <c r="B70" s="314" t="s">
        <v>463</v>
      </c>
      <c r="C70" s="333"/>
      <c r="D70" s="334"/>
      <c r="E70" s="574" t="s">
        <v>709</v>
      </c>
      <c r="F70" s="283"/>
      <c r="G70" s="411"/>
      <c r="H70" s="55"/>
    </row>
    <row r="71" spans="1:8" ht="85.5" customHeight="1" x14ac:dyDescent="0.2">
      <c r="A71" s="3"/>
      <c r="B71" s="314" t="s">
        <v>167</v>
      </c>
      <c r="C71" s="333"/>
      <c r="D71" s="334"/>
      <c r="E71" s="241" t="s">
        <v>929</v>
      </c>
      <c r="F71" s="242"/>
      <c r="G71" s="243"/>
      <c r="H71" s="55"/>
    </row>
    <row r="72" spans="1:8" ht="72.75" customHeight="1" x14ac:dyDescent="0.2">
      <c r="A72" s="3"/>
      <c r="B72" s="314" t="s">
        <v>478</v>
      </c>
      <c r="C72" s="333"/>
      <c r="D72" s="334"/>
      <c r="E72" s="241" t="s">
        <v>477</v>
      </c>
      <c r="F72" s="242"/>
      <c r="G72" s="243"/>
      <c r="H72" s="55"/>
    </row>
    <row r="73" spans="1:8" ht="47.25" customHeight="1" x14ac:dyDescent="0.2">
      <c r="A73" s="3"/>
      <c r="B73" s="314" t="s">
        <v>480</v>
      </c>
      <c r="C73" s="333"/>
      <c r="D73" s="334"/>
      <c r="E73" s="241" t="s">
        <v>479</v>
      </c>
      <c r="F73" s="242"/>
      <c r="G73" s="243"/>
      <c r="H73" s="55"/>
    </row>
    <row r="74" spans="1:8" ht="106.5" customHeight="1" x14ac:dyDescent="0.2">
      <c r="A74" s="3"/>
      <c r="B74" s="314" t="s">
        <v>66</v>
      </c>
      <c r="C74" s="333"/>
      <c r="D74" s="334"/>
      <c r="E74" s="241" t="s">
        <v>67</v>
      </c>
      <c r="F74" s="242"/>
      <c r="G74" s="243"/>
      <c r="H74" s="55"/>
    </row>
    <row r="75" spans="1:8" ht="50.25" customHeight="1" x14ac:dyDescent="0.2">
      <c r="A75" s="3"/>
      <c r="B75" s="314" t="s">
        <v>240</v>
      </c>
      <c r="C75" s="333"/>
      <c r="D75" s="334"/>
      <c r="E75" s="241" t="s">
        <v>65</v>
      </c>
      <c r="F75" s="242"/>
      <c r="G75" s="243"/>
      <c r="H75" s="55"/>
    </row>
    <row r="76" spans="1:8" ht="50.25" customHeight="1" x14ac:dyDescent="0.2">
      <c r="A76" s="3"/>
      <c r="B76" s="314" t="s">
        <v>456</v>
      </c>
      <c r="C76" s="333"/>
      <c r="D76" s="334"/>
      <c r="E76" s="241" t="s">
        <v>930</v>
      </c>
      <c r="F76" s="242"/>
      <c r="G76" s="243"/>
      <c r="H76" s="55"/>
    </row>
    <row r="77" spans="1:8" ht="120" customHeight="1" x14ac:dyDescent="0.2">
      <c r="A77" s="3"/>
      <c r="B77" s="314" t="s">
        <v>54</v>
      </c>
      <c r="C77" s="315"/>
      <c r="D77" s="316"/>
      <c r="E77" s="241" t="s">
        <v>995</v>
      </c>
      <c r="F77" s="242"/>
      <c r="G77" s="243"/>
      <c r="H77" s="55"/>
    </row>
    <row r="78" spans="1:8" ht="103.15" customHeight="1" x14ac:dyDescent="0.2">
      <c r="A78" s="3"/>
      <c r="B78" s="314" t="s">
        <v>485</v>
      </c>
      <c r="C78" s="315"/>
      <c r="D78" s="316"/>
      <c r="E78" s="241" t="s">
        <v>931</v>
      </c>
      <c r="F78" s="242"/>
      <c r="G78" s="243"/>
      <c r="H78" s="55"/>
    </row>
    <row r="79" spans="1:8" ht="90.6" customHeight="1" x14ac:dyDescent="0.2">
      <c r="A79" s="3"/>
      <c r="B79" s="314" t="s">
        <v>52</v>
      </c>
      <c r="C79" s="315"/>
      <c r="D79" s="316"/>
      <c r="E79" s="241" t="s">
        <v>835</v>
      </c>
      <c r="F79" s="242"/>
      <c r="G79" s="243"/>
      <c r="H79" s="55"/>
    </row>
    <row r="80" spans="1:8" ht="192" customHeight="1" x14ac:dyDescent="0.2">
      <c r="A80" s="3"/>
      <c r="B80" s="367" t="s">
        <v>1492</v>
      </c>
      <c r="C80" s="368"/>
      <c r="D80" s="369"/>
      <c r="E80" s="241" t="s">
        <v>1493</v>
      </c>
      <c r="F80" s="242"/>
      <c r="G80" s="243"/>
      <c r="H80" s="3"/>
    </row>
    <row r="81" spans="1:8" ht="124.15" customHeight="1" x14ac:dyDescent="0.2">
      <c r="A81" s="3"/>
      <c r="B81" s="370" t="s">
        <v>1222</v>
      </c>
      <c r="C81" s="371"/>
      <c r="D81" s="372"/>
      <c r="E81" s="241" t="s">
        <v>99</v>
      </c>
      <c r="F81" s="242"/>
      <c r="G81" s="243"/>
      <c r="H81" s="3"/>
    </row>
    <row r="82" spans="1:8" ht="87" customHeight="1" x14ac:dyDescent="0.2">
      <c r="A82" s="3"/>
      <c r="B82" s="354" t="s">
        <v>168</v>
      </c>
      <c r="C82" s="355"/>
      <c r="D82" s="356"/>
      <c r="E82" s="241" t="s">
        <v>1229</v>
      </c>
      <c r="F82" s="242"/>
      <c r="G82" s="243"/>
      <c r="H82" s="55"/>
    </row>
    <row r="83" spans="1:8" ht="186.75" customHeight="1" x14ac:dyDescent="0.2">
      <c r="A83" s="3"/>
      <c r="B83" s="350"/>
      <c r="C83" s="351"/>
      <c r="D83" s="357"/>
      <c r="E83" s="241" t="s">
        <v>1494</v>
      </c>
      <c r="F83" s="242"/>
      <c r="G83" s="243"/>
      <c r="H83" s="55"/>
    </row>
    <row r="84" spans="1:8" ht="257.25" customHeight="1" x14ac:dyDescent="0.2">
      <c r="A84" s="3"/>
      <c r="B84" s="387"/>
      <c r="C84" s="388"/>
      <c r="D84" s="389"/>
      <c r="E84" s="241" t="s">
        <v>1231</v>
      </c>
      <c r="F84" s="242"/>
      <c r="G84" s="243"/>
      <c r="H84" s="55"/>
    </row>
    <row r="85" spans="1:8" ht="128.44999999999999" customHeight="1" x14ac:dyDescent="0.2">
      <c r="A85" s="3"/>
      <c r="B85" s="238" t="s">
        <v>894</v>
      </c>
      <c r="C85" s="239"/>
      <c r="D85" s="240"/>
      <c r="E85" s="241" t="s">
        <v>1495</v>
      </c>
      <c r="F85" s="242"/>
      <c r="G85" s="243"/>
      <c r="H85" s="55"/>
    </row>
    <row r="86" spans="1:8" ht="114" customHeight="1" x14ac:dyDescent="0.2">
      <c r="A86" s="3"/>
      <c r="B86" s="238" t="s">
        <v>1089</v>
      </c>
      <c r="C86" s="239"/>
      <c r="D86" s="240"/>
      <c r="E86" s="241" t="s">
        <v>1233</v>
      </c>
      <c r="F86" s="242"/>
      <c r="G86" s="243"/>
      <c r="H86" s="55"/>
    </row>
    <row r="87" spans="1:8" ht="147" customHeight="1" x14ac:dyDescent="0.2">
      <c r="A87" s="3"/>
      <c r="B87" s="238" t="s">
        <v>1090</v>
      </c>
      <c r="C87" s="239"/>
      <c r="D87" s="240"/>
      <c r="E87" s="241" t="s">
        <v>1234</v>
      </c>
      <c r="F87" s="242"/>
      <c r="G87" s="243"/>
      <c r="H87" s="55"/>
    </row>
    <row r="88" spans="1:8" ht="87" customHeight="1" x14ac:dyDescent="0.2">
      <c r="A88" s="3"/>
      <c r="B88" s="238" t="s">
        <v>1091</v>
      </c>
      <c r="C88" s="239"/>
      <c r="D88" s="240"/>
      <c r="E88" s="241" t="s">
        <v>1235</v>
      </c>
      <c r="F88" s="242"/>
      <c r="G88" s="243"/>
      <c r="H88" s="55"/>
    </row>
    <row r="89" spans="1:8" ht="117" customHeight="1" x14ac:dyDescent="0.2">
      <c r="A89" s="3"/>
      <c r="B89" s="238" t="s">
        <v>110</v>
      </c>
      <c r="C89" s="239"/>
      <c r="D89" s="240"/>
      <c r="E89" s="241" t="s">
        <v>1236</v>
      </c>
      <c r="F89" s="242"/>
      <c r="G89" s="243"/>
      <c r="H89" s="55"/>
    </row>
    <row r="90" spans="1:8" ht="66.599999999999994" customHeight="1" x14ac:dyDescent="0.2">
      <c r="A90" s="3"/>
      <c r="B90" s="238" t="s">
        <v>111</v>
      </c>
      <c r="C90" s="239"/>
      <c r="D90" s="240"/>
      <c r="E90" s="241" t="s">
        <v>1500</v>
      </c>
      <c r="F90" s="242"/>
      <c r="G90" s="243"/>
      <c r="H90" s="55"/>
    </row>
    <row r="91" spans="1:8" ht="60" customHeight="1" thickBot="1" x14ac:dyDescent="0.25">
      <c r="A91" s="40"/>
      <c r="B91" s="238" t="s">
        <v>944</v>
      </c>
      <c r="C91" s="239"/>
      <c r="D91" s="240"/>
      <c r="E91" s="359" t="s">
        <v>943</v>
      </c>
      <c r="F91" s="359"/>
      <c r="G91" s="360"/>
      <c r="H91" s="55"/>
    </row>
    <row r="92" spans="1:8" ht="27" customHeight="1" thickBot="1" x14ac:dyDescent="0.25">
      <c r="A92" s="3"/>
      <c r="B92" s="25" t="s">
        <v>1045</v>
      </c>
      <c r="C92" s="270" t="s">
        <v>464</v>
      </c>
      <c r="D92" s="271"/>
      <c r="E92" s="271"/>
      <c r="F92" s="271"/>
      <c r="G92" s="272"/>
      <c r="H92" s="55"/>
    </row>
    <row r="93" spans="1:8" ht="150.6" customHeight="1" thickBot="1" x14ac:dyDescent="0.25">
      <c r="A93" s="3"/>
      <c r="B93" s="565" t="s">
        <v>1008</v>
      </c>
      <c r="C93" s="566"/>
      <c r="D93" s="566"/>
      <c r="E93" s="566"/>
      <c r="F93" s="566"/>
      <c r="G93" s="567"/>
      <c r="H93" s="55"/>
    </row>
    <row r="94" spans="1:8" ht="31.15" customHeight="1" thickBot="1" x14ac:dyDescent="0.25">
      <c r="A94" s="3"/>
      <c r="B94" s="25" t="s">
        <v>1046</v>
      </c>
      <c r="C94" s="270" t="s">
        <v>487</v>
      </c>
      <c r="D94" s="271"/>
      <c r="E94" s="271"/>
      <c r="F94" s="271"/>
      <c r="G94" s="272"/>
      <c r="H94" s="55"/>
    </row>
    <row r="95" spans="1:8" ht="27.6" customHeight="1" x14ac:dyDescent="0.2">
      <c r="A95" s="3"/>
      <c r="B95" s="393" t="s">
        <v>1496</v>
      </c>
      <c r="C95" s="315"/>
      <c r="D95" s="315"/>
      <c r="E95" s="315"/>
      <c r="F95" s="315"/>
      <c r="G95" s="394"/>
      <c r="H95" s="3"/>
    </row>
    <row r="96" spans="1:8" ht="27.6" customHeight="1" x14ac:dyDescent="0.2">
      <c r="A96" s="3"/>
      <c r="B96" s="863" t="s">
        <v>1519</v>
      </c>
      <c r="C96" s="864"/>
      <c r="D96" s="864"/>
      <c r="E96" s="864"/>
      <c r="F96" s="864"/>
      <c r="G96" s="865"/>
      <c r="H96" s="3"/>
    </row>
    <row r="97" spans="1:8" ht="30" customHeight="1" thickBot="1" x14ac:dyDescent="0.25">
      <c r="B97" s="390" t="s">
        <v>1497</v>
      </c>
      <c r="C97" s="391"/>
      <c r="D97" s="391"/>
      <c r="E97" s="391"/>
      <c r="F97" s="391"/>
      <c r="G97" s="392"/>
    </row>
    <row r="98" spans="1:8" ht="31.15" customHeight="1" thickBot="1" x14ac:dyDescent="0.25">
      <c r="B98" s="25" t="s">
        <v>1130</v>
      </c>
      <c r="C98" s="425" t="s">
        <v>809</v>
      </c>
      <c r="D98" s="426"/>
      <c r="E98" s="426"/>
      <c r="F98" s="426"/>
      <c r="G98" s="427"/>
      <c r="H98" s="1"/>
    </row>
    <row r="99" spans="1:8" ht="94.5" customHeight="1" thickBot="1" x14ac:dyDescent="0.25">
      <c r="A99" s="58"/>
      <c r="B99" s="390" t="s">
        <v>1073</v>
      </c>
      <c r="C99" s="391"/>
      <c r="D99" s="391"/>
      <c r="E99" s="391"/>
      <c r="F99" s="391"/>
      <c r="G99" s="392"/>
      <c r="H99" s="5"/>
    </row>
    <row r="100" spans="1:8" x14ac:dyDescent="0.2">
      <c r="B100" s="1" t="s">
        <v>790</v>
      </c>
      <c r="G100" s="59" t="str">
        <f>+'1. COND. BÁSICAS TRDM'!G212</f>
        <v>VERSIÓN:ENE 2025</v>
      </c>
    </row>
    <row r="101" spans="1:8" x14ac:dyDescent="0.2">
      <c r="B101" s="1"/>
    </row>
  </sheetData>
  <mergeCells count="159">
    <mergeCell ref="B45:D45"/>
    <mergeCell ref="E45:G45"/>
    <mergeCell ref="B63:D63"/>
    <mergeCell ref="E63:G63"/>
    <mergeCell ref="B56:D56"/>
    <mergeCell ref="E56:G56"/>
    <mergeCell ref="B81:D81"/>
    <mergeCell ref="E81:G81"/>
    <mergeCell ref="E72:G72"/>
    <mergeCell ref="B73:D73"/>
    <mergeCell ref="E73:G73"/>
    <mergeCell ref="E61:G61"/>
    <mergeCell ref="B67:D67"/>
    <mergeCell ref="E67:G67"/>
    <mergeCell ref="B65:D65"/>
    <mergeCell ref="E65:G65"/>
    <mergeCell ref="B66:D66"/>
    <mergeCell ref="E66:G66"/>
    <mergeCell ref="B69:D69"/>
    <mergeCell ref="E69:G69"/>
    <mergeCell ref="B64:D64"/>
    <mergeCell ref="E64:G64"/>
    <mergeCell ref="B46:D46"/>
    <mergeCell ref="E46:G46"/>
    <mergeCell ref="B97:G97"/>
    <mergeCell ref="B78:D78"/>
    <mergeCell ref="E78:G78"/>
    <mergeCell ref="B79:D79"/>
    <mergeCell ref="E79:G79"/>
    <mergeCell ref="B76:D76"/>
    <mergeCell ref="E76:G76"/>
    <mergeCell ref="B77:D77"/>
    <mergeCell ref="E77:G77"/>
    <mergeCell ref="E89:G89"/>
    <mergeCell ref="B82:D84"/>
    <mergeCell ref="E83:G83"/>
    <mergeCell ref="E84:G84"/>
    <mergeCell ref="B85:D85"/>
    <mergeCell ref="E85:G85"/>
    <mergeCell ref="B89:D89"/>
    <mergeCell ref="C94:G94"/>
    <mergeCell ref="B86:D86"/>
    <mergeCell ref="E86:G86"/>
    <mergeCell ref="B87:D87"/>
    <mergeCell ref="E87:G87"/>
    <mergeCell ref="E88:G88"/>
    <mergeCell ref="B96:G96"/>
    <mergeCell ref="C98:G98"/>
    <mergeCell ref="B99:G99"/>
    <mergeCell ref="B95:G95"/>
    <mergeCell ref="C92:G92"/>
    <mergeCell ref="B93:G93"/>
    <mergeCell ref="B68:D68"/>
    <mergeCell ref="B88:D88"/>
    <mergeCell ref="B90:D90"/>
    <mergeCell ref="E90:G90"/>
    <mergeCell ref="B70:D70"/>
    <mergeCell ref="E70:G70"/>
    <mergeCell ref="B80:D80"/>
    <mergeCell ref="E80:G80"/>
    <mergeCell ref="E82:G82"/>
    <mergeCell ref="B74:D74"/>
    <mergeCell ref="E74:G74"/>
    <mergeCell ref="B71:D71"/>
    <mergeCell ref="E71:G71"/>
    <mergeCell ref="B75:D75"/>
    <mergeCell ref="E75:G75"/>
    <mergeCell ref="B72:D72"/>
    <mergeCell ref="E91:G91"/>
    <mergeCell ref="B91:D91"/>
    <mergeCell ref="E68:G68"/>
    <mergeCell ref="B58:D58"/>
    <mergeCell ref="E58:G58"/>
    <mergeCell ref="B59:D59"/>
    <mergeCell ref="E59:G59"/>
    <mergeCell ref="B62:D62"/>
    <mergeCell ref="B47:D47"/>
    <mergeCell ref="E47:G47"/>
    <mergeCell ref="B55:D55"/>
    <mergeCell ref="E55:G55"/>
    <mergeCell ref="B51:D51"/>
    <mergeCell ref="E51:G51"/>
    <mergeCell ref="B52:D54"/>
    <mergeCell ref="E52:G52"/>
    <mergeCell ref="E53:G53"/>
    <mergeCell ref="B49:D49"/>
    <mergeCell ref="E49:G49"/>
    <mergeCell ref="B57:D57"/>
    <mergeCell ref="E57:G57"/>
    <mergeCell ref="E54:G54"/>
    <mergeCell ref="C60:G60"/>
    <mergeCell ref="B61:D61"/>
    <mergeCell ref="E62:G62"/>
    <mergeCell ref="H19:H20"/>
    <mergeCell ref="B20:G20"/>
    <mergeCell ref="B3:G3"/>
    <mergeCell ref="B4:G4"/>
    <mergeCell ref="B5:G5"/>
    <mergeCell ref="B6:G6"/>
    <mergeCell ref="B7:G7"/>
    <mergeCell ref="C14:G14"/>
    <mergeCell ref="B15:D15"/>
    <mergeCell ref="E15:G15"/>
    <mergeCell ref="C8:G8"/>
    <mergeCell ref="C9:E9"/>
    <mergeCell ref="C10:E10"/>
    <mergeCell ref="C11:E11"/>
    <mergeCell ref="C12:G12"/>
    <mergeCell ref="B13:G13"/>
    <mergeCell ref="B16:G16"/>
    <mergeCell ref="C17:G17"/>
    <mergeCell ref="E44:G44"/>
    <mergeCell ref="B43:D43"/>
    <mergeCell ref="E43:G43"/>
    <mergeCell ref="C18:G18"/>
    <mergeCell ref="B19:G19"/>
    <mergeCell ref="C22:G22"/>
    <mergeCell ref="B23:G23"/>
    <mergeCell ref="B24:D24"/>
    <mergeCell ref="E24:G24"/>
    <mergeCell ref="B36:D36"/>
    <mergeCell ref="E36:G36"/>
    <mergeCell ref="B39:D39"/>
    <mergeCell ref="E39:G39"/>
    <mergeCell ref="B32:D33"/>
    <mergeCell ref="E32:G32"/>
    <mergeCell ref="B30:D30"/>
    <mergeCell ref="E30:G30"/>
    <mergeCell ref="B21:G21"/>
    <mergeCell ref="B41:D41"/>
    <mergeCell ref="E41:G41"/>
    <mergeCell ref="B42:D42"/>
    <mergeCell ref="E33:G33"/>
    <mergeCell ref="B34:D34"/>
    <mergeCell ref="E34:G34"/>
    <mergeCell ref="E42:G42"/>
    <mergeCell ref="B48:D48"/>
    <mergeCell ref="E48:G48"/>
    <mergeCell ref="B50:D50"/>
    <mergeCell ref="E50:G50"/>
    <mergeCell ref="B25:D26"/>
    <mergeCell ref="E25:G25"/>
    <mergeCell ref="E26:G26"/>
    <mergeCell ref="B27:D27"/>
    <mergeCell ref="E27:G27"/>
    <mergeCell ref="B28:D29"/>
    <mergeCell ref="E28:G28"/>
    <mergeCell ref="E29:G29"/>
    <mergeCell ref="B37:D37"/>
    <mergeCell ref="E37:G37"/>
    <mergeCell ref="B31:D31"/>
    <mergeCell ref="E31:G31"/>
    <mergeCell ref="B38:D38"/>
    <mergeCell ref="E38:G38"/>
    <mergeCell ref="B35:D35"/>
    <mergeCell ref="E35:G35"/>
    <mergeCell ref="B40:D40"/>
    <mergeCell ref="E40:G40"/>
    <mergeCell ref="B44:D44"/>
  </mergeCells>
  <phoneticPr fontId="6" type="noConversion"/>
  <pageMargins left="0.7" right="0.7" top="0.75" bottom="0.75" header="0.3" footer="0.3"/>
  <pageSetup scale="40" orientation="portrait" r:id="rId1"/>
  <rowBreaks count="1" manualBreakCount="1">
    <brk id="80" max="7"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99"/>
  </sheetPr>
  <dimension ref="A2:J73"/>
  <sheetViews>
    <sheetView showGridLines="0" topLeftCell="A38" zoomScale="80" zoomScaleNormal="80" zoomScaleSheetLayoutView="85" workbookViewId="0">
      <selection activeCell="E39" sqref="E39:G39"/>
    </sheetView>
  </sheetViews>
  <sheetFormatPr baseColWidth="10" defaultColWidth="11.5703125" defaultRowHeight="12.75" x14ac:dyDescent="0.2"/>
  <cols>
    <col min="1" max="1" width="7.7109375" style="23" customWidth="1"/>
    <col min="2" max="2" width="18.42578125" style="23" customWidth="1"/>
    <col min="3" max="3" width="25.140625" style="23" customWidth="1"/>
    <col min="4" max="4" width="31" style="23" customWidth="1"/>
    <col min="5" max="5" width="46" style="23" customWidth="1"/>
    <col min="6" max="6" width="10" style="23" customWidth="1"/>
    <col min="7" max="7" width="45.42578125" style="23" customWidth="1"/>
    <col min="8" max="8" width="26.140625" style="23" customWidth="1"/>
    <col min="9" max="9" width="32.140625" style="23" customWidth="1"/>
    <col min="10" max="10" width="15" style="23" bestFit="1" customWidth="1"/>
    <col min="11" max="16384" width="11.5703125" style="23"/>
  </cols>
  <sheetData>
    <row r="2" spans="1:8" ht="30" customHeight="1" thickBot="1" x14ac:dyDescent="0.25">
      <c r="A2" s="3"/>
      <c r="B2" s="19"/>
      <c r="C2" s="3"/>
      <c r="D2" s="3"/>
      <c r="E2" s="3"/>
      <c r="F2" s="3"/>
      <c r="H2" s="3"/>
    </row>
    <row r="3" spans="1:8" ht="28.9" customHeight="1" x14ac:dyDescent="0.2">
      <c r="A3" s="3"/>
      <c r="B3" s="255" t="s">
        <v>961</v>
      </c>
      <c r="C3" s="256"/>
      <c r="D3" s="256"/>
      <c r="E3" s="256"/>
      <c r="F3" s="256"/>
      <c r="G3" s="257"/>
      <c r="H3" s="3"/>
    </row>
    <row r="4" spans="1:8" ht="24" customHeight="1" x14ac:dyDescent="0.2">
      <c r="A4" s="3"/>
      <c r="B4" s="736" t="s">
        <v>1258</v>
      </c>
      <c r="C4" s="737"/>
      <c r="D4" s="737"/>
      <c r="E4" s="737"/>
      <c r="F4" s="737"/>
      <c r="G4" s="738"/>
      <c r="H4" s="3"/>
    </row>
    <row r="5" spans="1:8" ht="22.9" customHeight="1" x14ac:dyDescent="0.2">
      <c r="A5" s="3"/>
      <c r="B5" s="261" t="s">
        <v>1047</v>
      </c>
      <c r="C5" s="262"/>
      <c r="D5" s="262"/>
      <c r="E5" s="262"/>
      <c r="F5" s="262"/>
      <c r="G5" s="263"/>
      <c r="H5" s="72"/>
    </row>
    <row r="6" spans="1:8" ht="13.5" thickBot="1" x14ac:dyDescent="0.25">
      <c r="A6" s="3"/>
      <c r="B6" s="688"/>
      <c r="C6" s="689"/>
      <c r="D6" s="689"/>
      <c r="E6" s="689"/>
      <c r="F6" s="689"/>
      <c r="G6" s="690"/>
      <c r="H6" s="3"/>
    </row>
    <row r="7" spans="1:8" ht="27" customHeight="1" thickBot="1" x14ac:dyDescent="0.25">
      <c r="A7" s="3"/>
      <c r="B7" s="267" t="s">
        <v>1137</v>
      </c>
      <c r="C7" s="268"/>
      <c r="D7" s="268"/>
      <c r="E7" s="268"/>
      <c r="F7" s="268"/>
      <c r="G7" s="269"/>
      <c r="H7" s="3"/>
    </row>
    <row r="8" spans="1:8" ht="32.450000000000003" customHeight="1" thickBot="1" x14ac:dyDescent="0.25">
      <c r="A8" s="3"/>
      <c r="B8" s="25" t="s">
        <v>1069</v>
      </c>
      <c r="C8" s="270" t="s">
        <v>3</v>
      </c>
      <c r="D8" s="271"/>
      <c r="E8" s="271"/>
      <c r="F8" s="271"/>
      <c r="G8" s="272"/>
      <c r="H8" s="3"/>
    </row>
    <row r="9" spans="1:8" ht="30" customHeight="1" x14ac:dyDescent="0.2">
      <c r="A9" s="3"/>
      <c r="B9" s="125" t="s">
        <v>377</v>
      </c>
      <c r="C9" s="882" t="s">
        <v>961</v>
      </c>
      <c r="D9" s="882"/>
      <c r="E9" s="883"/>
      <c r="F9" s="62" t="s">
        <v>5</v>
      </c>
      <c r="G9" s="29" t="str">
        <f>+'11. COND. BÁSICAS IRF'!G9</f>
        <v>899.999.172-8</v>
      </c>
      <c r="H9" s="3"/>
    </row>
    <row r="10" spans="1:8" ht="30" customHeight="1" x14ac:dyDescent="0.2">
      <c r="A10" s="3"/>
      <c r="B10" s="126" t="s">
        <v>378</v>
      </c>
      <c r="C10" s="884" t="str">
        <f>C9</f>
        <v>MUNICIPIO DE CHÍA</v>
      </c>
      <c r="D10" s="884"/>
      <c r="E10" s="885"/>
      <c r="F10" s="28" t="s">
        <v>5</v>
      </c>
      <c r="G10" s="29" t="str">
        <f>G9</f>
        <v>899.999.172-8</v>
      </c>
      <c r="H10" s="3"/>
    </row>
    <row r="11" spans="1:8" ht="30" customHeight="1" thickBot="1" x14ac:dyDescent="0.25">
      <c r="A11" s="3"/>
      <c r="B11" s="127" t="s">
        <v>379</v>
      </c>
      <c r="C11" s="886" t="s">
        <v>1121</v>
      </c>
      <c r="D11" s="887"/>
      <c r="E11" s="888"/>
      <c r="F11" s="31" t="s">
        <v>5</v>
      </c>
      <c r="G11" s="29"/>
      <c r="H11" s="3"/>
    </row>
    <row r="12" spans="1:8" x14ac:dyDescent="0.2">
      <c r="A12" s="3"/>
      <c r="B12" s="32" t="s">
        <v>128</v>
      </c>
      <c r="C12" s="230" t="s">
        <v>9</v>
      </c>
      <c r="D12" s="231"/>
      <c r="E12" s="231"/>
      <c r="F12" s="231"/>
      <c r="G12" s="285"/>
      <c r="H12" s="3"/>
    </row>
    <row r="13" spans="1:8" ht="32.25" customHeight="1" thickBot="1" x14ac:dyDescent="0.25">
      <c r="A13" s="3"/>
      <c r="B13" s="279" t="s">
        <v>1053</v>
      </c>
      <c r="C13" s="280"/>
      <c r="D13" s="280"/>
      <c r="E13" s="280"/>
      <c r="F13" s="280"/>
      <c r="G13" s="281"/>
      <c r="H13" s="3"/>
    </row>
    <row r="14" spans="1:8" ht="13.5" thickBot="1" x14ac:dyDescent="0.25">
      <c r="A14" s="3"/>
      <c r="B14" s="25" t="s">
        <v>129</v>
      </c>
      <c r="C14" s="270" t="s">
        <v>380</v>
      </c>
      <c r="D14" s="271"/>
      <c r="E14" s="271"/>
      <c r="F14" s="271"/>
      <c r="G14" s="272"/>
      <c r="H14" s="3"/>
    </row>
    <row r="15" spans="1:8" ht="25.9" customHeight="1" x14ac:dyDescent="0.2">
      <c r="A15" s="3"/>
      <c r="B15" s="723" t="s">
        <v>1054</v>
      </c>
      <c r="C15" s="340"/>
      <c r="D15" s="340"/>
      <c r="E15" s="340"/>
      <c r="F15" s="340"/>
      <c r="G15" s="341"/>
      <c r="H15" s="128"/>
    </row>
    <row r="16" spans="1:8" ht="25.9" customHeight="1" thickBot="1" x14ac:dyDescent="0.25">
      <c r="A16" s="3"/>
      <c r="B16" s="878" t="s">
        <v>1055</v>
      </c>
      <c r="C16" s="879"/>
      <c r="D16" s="879"/>
      <c r="E16" s="879"/>
      <c r="F16" s="879"/>
      <c r="G16" s="880"/>
      <c r="H16" s="128"/>
    </row>
    <row r="17" spans="1:10" ht="28.15" customHeight="1" x14ac:dyDescent="0.2">
      <c r="A17" s="3"/>
      <c r="B17" s="32" t="s">
        <v>131</v>
      </c>
      <c r="C17" s="324" t="s">
        <v>1136</v>
      </c>
      <c r="D17" s="325"/>
      <c r="E17" s="325"/>
      <c r="F17" s="325"/>
      <c r="G17" s="326"/>
      <c r="H17" s="3"/>
    </row>
    <row r="18" spans="1:10" ht="47.45" customHeight="1" thickBot="1" x14ac:dyDescent="0.25">
      <c r="A18" s="40"/>
      <c r="B18" s="840" t="s">
        <v>1174</v>
      </c>
      <c r="C18" s="841"/>
      <c r="D18" s="841"/>
      <c r="E18" s="841"/>
      <c r="F18" s="841"/>
      <c r="G18" s="842"/>
      <c r="H18" s="3"/>
    </row>
    <row r="19" spans="1:10" ht="26.25" customHeight="1" thickTop="1" x14ac:dyDescent="0.2">
      <c r="A19" s="41"/>
      <c r="B19" s="330" t="s">
        <v>1175</v>
      </c>
      <c r="C19" s="242"/>
      <c r="D19" s="242"/>
      <c r="E19" s="242"/>
      <c r="F19" s="242"/>
      <c r="G19" s="243"/>
      <c r="H19" s="3"/>
    </row>
    <row r="20" spans="1:10" ht="37.5" customHeight="1" thickBot="1" x14ac:dyDescent="0.25">
      <c r="A20" s="40"/>
      <c r="B20" s="891" t="s">
        <v>914</v>
      </c>
      <c r="C20" s="346"/>
      <c r="D20" s="346"/>
      <c r="E20" s="346"/>
      <c r="F20" s="346"/>
      <c r="G20" s="347"/>
      <c r="H20" s="3"/>
    </row>
    <row r="21" spans="1:10" ht="37.15" customHeight="1" x14ac:dyDescent="0.2">
      <c r="A21" s="3"/>
      <c r="B21" s="129" t="s">
        <v>619</v>
      </c>
      <c r="C21" s="892" t="s">
        <v>1056</v>
      </c>
      <c r="D21" s="892"/>
      <c r="E21" s="892"/>
      <c r="F21" s="893" t="s">
        <v>1063</v>
      </c>
      <c r="G21" s="894"/>
      <c r="H21" s="3"/>
      <c r="I21" s="49"/>
      <c r="J21" s="175"/>
    </row>
    <row r="22" spans="1:10" ht="30" customHeight="1" x14ac:dyDescent="0.2">
      <c r="A22" s="36"/>
      <c r="B22" s="687" t="s">
        <v>621</v>
      </c>
      <c r="C22" s="687"/>
      <c r="D22" s="176" t="s">
        <v>1062</v>
      </c>
      <c r="E22" s="176" t="s">
        <v>1117</v>
      </c>
      <c r="F22" s="871">
        <v>479871612</v>
      </c>
      <c r="G22" s="872"/>
      <c r="H22" s="34"/>
      <c r="I22" s="177"/>
      <c r="J22" s="178"/>
    </row>
    <row r="23" spans="1:10" ht="30" customHeight="1" x14ac:dyDescent="0.2">
      <c r="A23" s="36"/>
      <c r="B23" s="687" t="s">
        <v>388</v>
      </c>
      <c r="C23" s="687"/>
      <c r="D23" s="176" t="s">
        <v>1062</v>
      </c>
      <c r="E23" s="176" t="s">
        <v>1117</v>
      </c>
      <c r="F23" s="871">
        <v>479871612</v>
      </c>
      <c r="G23" s="872"/>
      <c r="H23" s="34"/>
      <c r="J23" s="179"/>
    </row>
    <row r="24" spans="1:10" ht="30" customHeight="1" x14ac:dyDescent="0.2">
      <c r="A24" s="36"/>
      <c r="B24" s="208" t="s">
        <v>1057</v>
      </c>
      <c r="C24" s="208"/>
      <c r="D24" s="176" t="s">
        <v>1062</v>
      </c>
      <c r="E24" s="176" t="s">
        <v>1117</v>
      </c>
      <c r="F24" s="871">
        <v>479871612</v>
      </c>
      <c r="G24" s="872"/>
      <c r="H24" s="34"/>
    </row>
    <row r="25" spans="1:10" ht="30" customHeight="1" x14ac:dyDescent="0.2">
      <c r="A25" s="36"/>
      <c r="B25" s="687" t="s">
        <v>631</v>
      </c>
      <c r="C25" s="687"/>
      <c r="D25" s="176"/>
      <c r="E25" s="180"/>
      <c r="F25" s="871">
        <f>F24/2</f>
        <v>239935806</v>
      </c>
      <c r="G25" s="872"/>
      <c r="H25" s="34"/>
    </row>
    <row r="26" spans="1:10" ht="30" customHeight="1" x14ac:dyDescent="0.2">
      <c r="A26" s="36"/>
      <c r="B26" s="868" t="s">
        <v>1060</v>
      </c>
      <c r="C26" s="869"/>
      <c r="D26" s="869"/>
      <c r="E26" s="870"/>
      <c r="F26" s="871">
        <v>11000000</v>
      </c>
      <c r="G26" s="872"/>
      <c r="H26" s="181"/>
    </row>
    <row r="27" spans="1:10" ht="30" customHeight="1" x14ac:dyDescent="0.2">
      <c r="A27" s="36"/>
      <c r="B27" s="868" t="s">
        <v>1061</v>
      </c>
      <c r="C27" s="869"/>
      <c r="D27" s="869"/>
      <c r="E27" s="870"/>
      <c r="F27" s="871">
        <v>7000000</v>
      </c>
      <c r="G27" s="872"/>
      <c r="H27" s="181"/>
    </row>
    <row r="28" spans="1:10" ht="30" customHeight="1" x14ac:dyDescent="0.2">
      <c r="A28" s="36"/>
      <c r="B28" s="868" t="s">
        <v>1058</v>
      </c>
      <c r="C28" s="869"/>
      <c r="D28" s="869"/>
      <c r="E28" s="870"/>
      <c r="F28" s="871">
        <v>1100000</v>
      </c>
      <c r="G28" s="872"/>
      <c r="H28" s="181"/>
    </row>
    <row r="29" spans="1:10" ht="30" customHeight="1" x14ac:dyDescent="0.2">
      <c r="A29" s="36"/>
      <c r="B29" s="875" t="s">
        <v>1059</v>
      </c>
      <c r="C29" s="876"/>
      <c r="D29" s="876"/>
      <c r="E29" s="877"/>
      <c r="F29" s="873">
        <v>1000000</v>
      </c>
      <c r="G29" s="874"/>
      <c r="H29" s="181"/>
    </row>
    <row r="30" spans="1:10" ht="30" customHeight="1" x14ac:dyDescent="0.2">
      <c r="A30" s="36"/>
      <c r="B30" s="895" t="s">
        <v>1120</v>
      </c>
      <c r="C30" s="895"/>
      <c r="D30" s="895"/>
      <c r="E30" s="895"/>
      <c r="F30" s="895"/>
      <c r="G30" s="895"/>
      <c r="H30" s="181"/>
    </row>
    <row r="31" spans="1:10" ht="32.450000000000003" customHeight="1" thickBot="1" x14ac:dyDescent="0.25">
      <c r="A31" s="3"/>
      <c r="B31" s="101" t="s">
        <v>147</v>
      </c>
      <c r="C31" s="599" t="s">
        <v>620</v>
      </c>
      <c r="D31" s="600"/>
      <c r="E31" s="600"/>
      <c r="F31" s="600"/>
      <c r="G31" s="684"/>
      <c r="H31" s="3"/>
    </row>
    <row r="32" spans="1:10" ht="39" customHeight="1" thickBot="1" x14ac:dyDescent="0.25">
      <c r="A32" s="3"/>
      <c r="B32" s="881" t="s">
        <v>1118</v>
      </c>
      <c r="C32" s="280"/>
      <c r="D32" s="280"/>
      <c r="E32" s="280"/>
      <c r="F32" s="280"/>
      <c r="G32" s="281"/>
      <c r="H32" s="56"/>
    </row>
    <row r="33" spans="1:8" ht="28.15" customHeight="1" x14ac:dyDescent="0.2">
      <c r="A33" s="3"/>
      <c r="B33" s="32" t="s">
        <v>169</v>
      </c>
      <c r="C33" s="230" t="s">
        <v>30</v>
      </c>
      <c r="D33" s="231"/>
      <c r="E33" s="231"/>
      <c r="F33" s="231"/>
      <c r="G33" s="232"/>
      <c r="H33" s="3"/>
    </row>
    <row r="34" spans="1:8" ht="77.25" customHeight="1" x14ac:dyDescent="0.2">
      <c r="A34" s="3"/>
      <c r="B34" s="238" t="s">
        <v>1450</v>
      </c>
      <c r="C34" s="219"/>
      <c r="D34" s="335"/>
      <c r="E34" s="241" t="s">
        <v>1451</v>
      </c>
      <c r="F34" s="242"/>
      <c r="G34" s="243"/>
      <c r="H34" s="34"/>
    </row>
    <row r="35" spans="1:8" ht="195.75" customHeight="1" x14ac:dyDescent="0.2">
      <c r="A35" s="55"/>
      <c r="B35" s="238" t="s">
        <v>388</v>
      </c>
      <c r="C35" s="219"/>
      <c r="D35" s="335"/>
      <c r="E35" s="241" t="s">
        <v>1452</v>
      </c>
      <c r="F35" s="242"/>
      <c r="G35" s="243"/>
      <c r="H35" s="55"/>
    </row>
    <row r="36" spans="1:8" ht="65.45" customHeight="1" x14ac:dyDescent="0.2">
      <c r="A36" s="55"/>
      <c r="B36" s="238" t="s">
        <v>1453</v>
      </c>
      <c r="C36" s="219"/>
      <c r="D36" s="335"/>
      <c r="E36" s="241" t="s">
        <v>1064</v>
      </c>
      <c r="F36" s="242"/>
      <c r="G36" s="243"/>
      <c r="H36" s="55"/>
    </row>
    <row r="37" spans="1:8" ht="145.9" customHeight="1" x14ac:dyDescent="0.2">
      <c r="A37" s="55"/>
      <c r="B37" s="238" t="s">
        <v>1454</v>
      </c>
      <c r="C37" s="219"/>
      <c r="D37" s="335"/>
      <c r="E37" s="241" t="s">
        <v>622</v>
      </c>
      <c r="F37" s="242"/>
      <c r="G37" s="243"/>
      <c r="H37" s="182"/>
    </row>
    <row r="38" spans="1:8" ht="300" customHeight="1" x14ac:dyDescent="0.2">
      <c r="A38" s="55"/>
      <c r="B38" s="533" t="s">
        <v>1521</v>
      </c>
      <c r="C38" s="889"/>
      <c r="D38" s="890"/>
      <c r="E38" s="241" t="s">
        <v>1065</v>
      </c>
      <c r="F38" s="242"/>
      <c r="G38" s="243"/>
      <c r="H38" s="55"/>
    </row>
    <row r="39" spans="1:8" ht="264" customHeight="1" x14ac:dyDescent="0.2">
      <c r="A39" s="55"/>
      <c r="B39" s="238" t="s">
        <v>1455</v>
      </c>
      <c r="C39" s="239"/>
      <c r="D39" s="240"/>
      <c r="E39" s="241" t="s">
        <v>1456</v>
      </c>
      <c r="F39" s="242"/>
      <c r="G39" s="243"/>
      <c r="H39" s="55"/>
    </row>
    <row r="40" spans="1:8" ht="184.5" customHeight="1" x14ac:dyDescent="0.2">
      <c r="A40" s="55"/>
      <c r="B40" s="238" t="s">
        <v>1457</v>
      </c>
      <c r="C40" s="239"/>
      <c r="D40" s="240"/>
      <c r="E40" s="384" t="s">
        <v>1522</v>
      </c>
      <c r="F40" s="385"/>
      <c r="G40" s="386"/>
      <c r="H40" s="55"/>
    </row>
    <row r="41" spans="1:8" ht="82.15" customHeight="1" x14ac:dyDescent="0.2">
      <c r="A41" s="55"/>
      <c r="B41" s="238" t="s">
        <v>1458</v>
      </c>
      <c r="C41" s="239"/>
      <c r="D41" s="240"/>
      <c r="E41" s="241" t="s">
        <v>1066</v>
      </c>
      <c r="F41" s="242"/>
      <c r="G41" s="243"/>
      <c r="H41" s="55"/>
    </row>
    <row r="42" spans="1:8" ht="59.45" customHeight="1" x14ac:dyDescent="0.2">
      <c r="A42" s="55"/>
      <c r="B42" s="238" t="s">
        <v>1459</v>
      </c>
      <c r="C42" s="239"/>
      <c r="D42" s="240"/>
      <c r="E42" s="241" t="s">
        <v>1067</v>
      </c>
      <c r="F42" s="242"/>
      <c r="G42" s="243"/>
      <c r="H42" s="55"/>
    </row>
    <row r="43" spans="1:8" ht="59.45" customHeight="1" x14ac:dyDescent="0.2">
      <c r="A43" s="55"/>
      <c r="B43" s="238" t="s">
        <v>1460</v>
      </c>
      <c r="C43" s="239"/>
      <c r="D43" s="240"/>
      <c r="E43" s="435" t="s">
        <v>1119</v>
      </c>
      <c r="F43" s="280"/>
      <c r="G43" s="281"/>
      <c r="H43" s="55"/>
    </row>
    <row r="44" spans="1:8" ht="97.15" customHeight="1" x14ac:dyDescent="0.2">
      <c r="A44" s="55"/>
      <c r="B44" s="317" t="s">
        <v>1461</v>
      </c>
      <c r="C44" s="331"/>
      <c r="D44" s="332"/>
      <c r="E44" s="241" t="s">
        <v>1462</v>
      </c>
      <c r="F44" s="242"/>
      <c r="G44" s="243"/>
      <c r="H44" s="55"/>
    </row>
    <row r="45" spans="1:8" ht="89.45" customHeight="1" x14ac:dyDescent="0.2">
      <c r="A45" s="55"/>
      <c r="B45" s="317" t="s">
        <v>1463</v>
      </c>
      <c r="C45" s="331"/>
      <c r="D45" s="332"/>
      <c r="E45" s="241" t="s">
        <v>623</v>
      </c>
      <c r="F45" s="242"/>
      <c r="G45" s="243"/>
      <c r="H45" s="55"/>
    </row>
    <row r="46" spans="1:8" ht="60.6" customHeight="1" x14ac:dyDescent="0.2">
      <c r="A46" s="55"/>
      <c r="B46" s="314" t="s">
        <v>390</v>
      </c>
      <c r="C46" s="333"/>
      <c r="D46" s="334"/>
      <c r="E46" s="241" t="s">
        <v>391</v>
      </c>
      <c r="F46" s="242"/>
      <c r="G46" s="243"/>
      <c r="H46" s="55"/>
    </row>
    <row r="47" spans="1:8" ht="47.45" customHeight="1" x14ac:dyDescent="0.2">
      <c r="A47" s="55"/>
      <c r="B47" s="314" t="s">
        <v>624</v>
      </c>
      <c r="C47" s="333"/>
      <c r="D47" s="334"/>
      <c r="E47" s="241" t="s">
        <v>625</v>
      </c>
      <c r="F47" s="242"/>
      <c r="G47" s="243"/>
      <c r="H47" s="55"/>
    </row>
    <row r="48" spans="1:8" ht="49.9" customHeight="1" x14ac:dyDescent="0.2">
      <c r="A48" s="55"/>
      <c r="B48" s="314" t="s">
        <v>626</v>
      </c>
      <c r="C48" s="333"/>
      <c r="D48" s="334"/>
      <c r="E48" s="896" t="s">
        <v>627</v>
      </c>
      <c r="F48" s="305"/>
      <c r="G48" s="897"/>
      <c r="H48" s="55"/>
    </row>
    <row r="49" spans="1:8" ht="40.15" customHeight="1" thickBot="1" x14ac:dyDescent="0.25">
      <c r="A49" s="55"/>
      <c r="B49" s="314" t="s">
        <v>628</v>
      </c>
      <c r="C49" s="333"/>
      <c r="D49" s="334"/>
      <c r="E49" s="241" t="s">
        <v>629</v>
      </c>
      <c r="F49" s="242"/>
      <c r="G49" s="243"/>
      <c r="H49" s="55"/>
    </row>
    <row r="50" spans="1:8" ht="22.9" customHeight="1" thickBot="1" x14ac:dyDescent="0.25">
      <c r="A50" s="55"/>
      <c r="B50" s="25" t="s">
        <v>172</v>
      </c>
      <c r="C50" s="270" t="s">
        <v>49</v>
      </c>
      <c r="D50" s="271"/>
      <c r="E50" s="271"/>
      <c r="F50" s="271"/>
      <c r="G50" s="272"/>
      <c r="H50" s="55"/>
    </row>
    <row r="51" spans="1:8" ht="59.25" customHeight="1" x14ac:dyDescent="0.2">
      <c r="A51" s="123"/>
      <c r="B51" s="336" t="s">
        <v>408</v>
      </c>
      <c r="C51" s="337"/>
      <c r="D51" s="338"/>
      <c r="E51" s="339" t="s">
        <v>630</v>
      </c>
      <c r="F51" s="340"/>
      <c r="G51" s="341"/>
      <c r="H51" s="898"/>
    </row>
    <row r="52" spans="1:8" ht="51" customHeight="1" x14ac:dyDescent="0.2">
      <c r="A52" s="55"/>
      <c r="B52" s="314" t="s">
        <v>1379</v>
      </c>
      <c r="C52" s="315"/>
      <c r="D52" s="316"/>
      <c r="E52" s="241" t="s">
        <v>409</v>
      </c>
      <c r="F52" s="242"/>
      <c r="G52" s="243"/>
      <c r="H52" s="898"/>
    </row>
    <row r="53" spans="1:8" ht="111" customHeight="1" x14ac:dyDescent="0.2">
      <c r="A53" s="55"/>
      <c r="B53" s="314" t="s">
        <v>66</v>
      </c>
      <c r="C53" s="333"/>
      <c r="D53" s="334"/>
      <c r="E53" s="241" t="s">
        <v>410</v>
      </c>
      <c r="F53" s="242"/>
      <c r="G53" s="243"/>
      <c r="H53" s="55"/>
    </row>
    <row r="54" spans="1:8" ht="137.25" customHeight="1" x14ac:dyDescent="0.2">
      <c r="A54" s="55"/>
      <c r="B54" s="314" t="s">
        <v>68</v>
      </c>
      <c r="C54" s="333"/>
      <c r="D54" s="334"/>
      <c r="E54" s="241" t="s">
        <v>1210</v>
      </c>
      <c r="F54" s="242"/>
      <c r="G54" s="243"/>
      <c r="H54" s="55"/>
    </row>
    <row r="55" spans="1:8" ht="60.6" customHeight="1" x14ac:dyDescent="0.2">
      <c r="A55" s="55"/>
      <c r="B55" s="238" t="s">
        <v>1388</v>
      </c>
      <c r="C55" s="239"/>
      <c r="D55" s="240"/>
      <c r="E55" s="241" t="s">
        <v>99</v>
      </c>
      <c r="F55" s="242"/>
      <c r="G55" s="243"/>
      <c r="H55" s="55"/>
    </row>
    <row r="56" spans="1:8" ht="174" customHeight="1" x14ac:dyDescent="0.2">
      <c r="A56" s="55"/>
      <c r="B56" s="238" t="s">
        <v>411</v>
      </c>
      <c r="C56" s="239"/>
      <c r="D56" s="240"/>
      <c r="E56" s="241" t="s">
        <v>412</v>
      </c>
      <c r="F56" s="242"/>
      <c r="G56" s="243"/>
      <c r="H56" s="55"/>
    </row>
    <row r="57" spans="1:8" ht="78.75" customHeight="1" x14ac:dyDescent="0.2">
      <c r="A57" s="55"/>
      <c r="B57" s="238" t="s">
        <v>113</v>
      </c>
      <c r="C57" s="239"/>
      <c r="D57" s="240"/>
      <c r="E57" s="241" t="s">
        <v>632</v>
      </c>
      <c r="F57" s="242"/>
      <c r="G57" s="243"/>
      <c r="H57" s="55"/>
    </row>
    <row r="58" spans="1:8" ht="81" customHeight="1" x14ac:dyDescent="0.2">
      <c r="A58" s="55"/>
      <c r="B58" s="354" t="s">
        <v>168</v>
      </c>
      <c r="C58" s="355"/>
      <c r="D58" s="356"/>
      <c r="E58" s="241" t="s">
        <v>1229</v>
      </c>
      <c r="F58" s="242"/>
      <c r="G58" s="243"/>
      <c r="H58" s="55"/>
    </row>
    <row r="59" spans="1:8" ht="192.75" customHeight="1" x14ac:dyDescent="0.2">
      <c r="A59" s="55"/>
      <c r="B59" s="350"/>
      <c r="C59" s="351"/>
      <c r="D59" s="357"/>
      <c r="E59" s="241" t="s">
        <v>1284</v>
      </c>
      <c r="F59" s="242"/>
      <c r="G59" s="243"/>
      <c r="H59" s="55"/>
    </row>
    <row r="60" spans="1:8" ht="263.25" customHeight="1" x14ac:dyDescent="0.2">
      <c r="A60" s="55"/>
      <c r="B60" s="387"/>
      <c r="C60" s="388"/>
      <c r="D60" s="389"/>
      <c r="E60" s="241" t="s">
        <v>1416</v>
      </c>
      <c r="F60" s="242"/>
      <c r="G60" s="243"/>
      <c r="H60" s="55"/>
    </row>
    <row r="61" spans="1:8" ht="53.25" customHeight="1" x14ac:dyDescent="0.2">
      <c r="A61" s="55"/>
      <c r="B61" s="314" t="s">
        <v>107</v>
      </c>
      <c r="C61" s="333"/>
      <c r="D61" s="334"/>
      <c r="E61" s="241" t="s">
        <v>108</v>
      </c>
      <c r="F61" s="242"/>
      <c r="G61" s="243"/>
      <c r="H61" s="55"/>
    </row>
    <row r="62" spans="1:8" ht="127.9" customHeight="1" x14ac:dyDescent="0.2">
      <c r="A62" s="55"/>
      <c r="B62" s="314" t="s">
        <v>894</v>
      </c>
      <c r="C62" s="333"/>
      <c r="D62" s="334"/>
      <c r="E62" s="241" t="s">
        <v>1232</v>
      </c>
      <c r="F62" s="242"/>
      <c r="G62" s="243"/>
      <c r="H62" s="55"/>
    </row>
    <row r="63" spans="1:8" ht="121.15" customHeight="1" x14ac:dyDescent="0.2">
      <c r="A63" s="55"/>
      <c r="B63" s="238" t="s">
        <v>1089</v>
      </c>
      <c r="C63" s="239"/>
      <c r="D63" s="240"/>
      <c r="E63" s="241" t="s">
        <v>1233</v>
      </c>
      <c r="F63" s="242"/>
      <c r="G63" s="243"/>
      <c r="H63" s="55"/>
    </row>
    <row r="64" spans="1:8" ht="157.9" customHeight="1" x14ac:dyDescent="0.2">
      <c r="A64" s="55"/>
      <c r="B64" s="238" t="s">
        <v>1090</v>
      </c>
      <c r="C64" s="239"/>
      <c r="D64" s="240"/>
      <c r="E64" s="241" t="s">
        <v>1234</v>
      </c>
      <c r="F64" s="242"/>
      <c r="G64" s="243"/>
      <c r="H64" s="55"/>
    </row>
    <row r="65" spans="1:8" ht="99" customHeight="1" x14ac:dyDescent="0.2">
      <c r="A65" s="55"/>
      <c r="B65" s="238" t="s">
        <v>1091</v>
      </c>
      <c r="C65" s="239"/>
      <c r="D65" s="240"/>
      <c r="E65" s="241" t="s">
        <v>1235</v>
      </c>
      <c r="F65" s="242"/>
      <c r="G65" s="243"/>
      <c r="H65" s="55"/>
    </row>
    <row r="66" spans="1:8" ht="111" customHeight="1" thickBot="1" x14ac:dyDescent="0.25">
      <c r="A66" s="55"/>
      <c r="B66" s="238" t="s">
        <v>110</v>
      </c>
      <c r="C66" s="239"/>
      <c r="D66" s="240"/>
      <c r="E66" s="241" t="s">
        <v>1402</v>
      </c>
      <c r="F66" s="242"/>
      <c r="G66" s="243"/>
      <c r="H66" s="55"/>
    </row>
    <row r="67" spans="1:8" ht="25.15" customHeight="1" thickBot="1" x14ac:dyDescent="0.25">
      <c r="A67" s="55"/>
      <c r="B67" s="25" t="s">
        <v>584</v>
      </c>
      <c r="C67" s="270" t="s">
        <v>618</v>
      </c>
      <c r="D67" s="271"/>
      <c r="E67" s="271"/>
      <c r="F67" s="271"/>
      <c r="G67" s="272"/>
      <c r="H67" s="55"/>
    </row>
    <row r="68" spans="1:8" ht="45.75" customHeight="1" x14ac:dyDescent="0.2">
      <c r="A68" s="55"/>
      <c r="B68" s="238" t="s">
        <v>621</v>
      </c>
      <c r="C68" s="239"/>
      <c r="D68" s="240"/>
      <c r="E68" s="435" t="s">
        <v>1464</v>
      </c>
      <c r="F68" s="280"/>
      <c r="G68" s="281"/>
      <c r="H68" s="55"/>
    </row>
    <row r="69" spans="1:8" ht="70.900000000000006" customHeight="1" x14ac:dyDescent="0.2">
      <c r="A69" s="55"/>
      <c r="B69" s="238" t="s">
        <v>388</v>
      </c>
      <c r="C69" s="239"/>
      <c r="D69" s="240"/>
      <c r="E69" s="435" t="s">
        <v>634</v>
      </c>
      <c r="F69" s="280"/>
      <c r="G69" s="281"/>
      <c r="H69" s="55"/>
    </row>
    <row r="70" spans="1:8" ht="45.6" customHeight="1" thickBot="1" x14ac:dyDescent="0.25">
      <c r="A70" s="55"/>
      <c r="B70" s="899" t="s">
        <v>631</v>
      </c>
      <c r="C70" s="900"/>
      <c r="D70" s="901"/>
      <c r="E70" s="902" t="s">
        <v>633</v>
      </c>
      <c r="F70" s="903"/>
      <c r="G70" s="904"/>
      <c r="H70" s="55"/>
    </row>
    <row r="71" spans="1:8" ht="33.6" customHeight="1" thickBot="1" x14ac:dyDescent="0.25">
      <c r="A71" s="55"/>
      <c r="B71" s="25" t="s">
        <v>789</v>
      </c>
      <c r="C71" s="425" t="s">
        <v>1079</v>
      </c>
      <c r="D71" s="426"/>
      <c r="E71" s="426"/>
      <c r="F71" s="426"/>
      <c r="G71" s="427"/>
      <c r="H71" s="1"/>
    </row>
    <row r="72" spans="1:8" ht="94.5" customHeight="1" thickBot="1" x14ac:dyDescent="0.25">
      <c r="A72" s="58"/>
      <c r="B72" s="390" t="s">
        <v>1068</v>
      </c>
      <c r="C72" s="391"/>
      <c r="D72" s="391"/>
      <c r="E72" s="391"/>
      <c r="F72" s="391"/>
      <c r="G72" s="392"/>
      <c r="H72" s="5"/>
    </row>
    <row r="73" spans="1:8" x14ac:dyDescent="0.2">
      <c r="A73" s="55"/>
      <c r="B73" s="1" t="s">
        <v>790</v>
      </c>
      <c r="C73" s="55"/>
      <c r="D73" s="55"/>
      <c r="E73" s="55"/>
      <c r="F73" s="55"/>
      <c r="G73" s="4" t="str">
        <f>+'[1]1. COND. BÁSICAS TRDM'!G210</f>
        <v>VERSIÓN:FEB 2025</v>
      </c>
      <c r="H73" s="55"/>
    </row>
  </sheetData>
  <mergeCells count="113">
    <mergeCell ref="B58:D60"/>
    <mergeCell ref="E58:G58"/>
    <mergeCell ref="E59:G59"/>
    <mergeCell ref="E60:G60"/>
    <mergeCell ref="B61:D61"/>
    <mergeCell ref="E61:G61"/>
    <mergeCell ref="B56:D56"/>
    <mergeCell ref="E56:G56"/>
    <mergeCell ref="B57:D57"/>
    <mergeCell ref="E57:G57"/>
    <mergeCell ref="C71:G71"/>
    <mergeCell ref="B72:G72"/>
    <mergeCell ref="B62:D62"/>
    <mergeCell ref="E62:G62"/>
    <mergeCell ref="B66:D66"/>
    <mergeCell ref="E66:G66"/>
    <mergeCell ref="C67:G67"/>
    <mergeCell ref="B68:D68"/>
    <mergeCell ref="E68:G68"/>
    <mergeCell ref="B63:D63"/>
    <mergeCell ref="E63:G63"/>
    <mergeCell ref="B64:D64"/>
    <mergeCell ref="E64:G64"/>
    <mergeCell ref="B65:D65"/>
    <mergeCell ref="E65:G65"/>
    <mergeCell ref="B69:D69"/>
    <mergeCell ref="E69:G69"/>
    <mergeCell ref="B70:D70"/>
    <mergeCell ref="E70:G70"/>
    <mergeCell ref="E55:G55"/>
    <mergeCell ref="C50:G50"/>
    <mergeCell ref="B51:D51"/>
    <mergeCell ref="E51:G51"/>
    <mergeCell ref="H51:H52"/>
    <mergeCell ref="B52:D52"/>
    <mergeCell ref="E52:G52"/>
    <mergeCell ref="B49:D49"/>
    <mergeCell ref="E49:G49"/>
    <mergeCell ref="B53:D53"/>
    <mergeCell ref="E53:G53"/>
    <mergeCell ref="B54:D54"/>
    <mergeCell ref="E54:G54"/>
    <mergeCell ref="B55:D55"/>
    <mergeCell ref="B46:D46"/>
    <mergeCell ref="E46:G46"/>
    <mergeCell ref="B47:D47"/>
    <mergeCell ref="E47:G47"/>
    <mergeCell ref="B48:D48"/>
    <mergeCell ref="E48:G48"/>
    <mergeCell ref="B44:D44"/>
    <mergeCell ref="E44:G44"/>
    <mergeCell ref="B45:D45"/>
    <mergeCell ref="E45:G45"/>
    <mergeCell ref="C33:G33"/>
    <mergeCell ref="B34:D34"/>
    <mergeCell ref="E34:G34"/>
    <mergeCell ref="B36:D36"/>
    <mergeCell ref="E36:G36"/>
    <mergeCell ref="B35:D35"/>
    <mergeCell ref="E35:G35"/>
    <mergeCell ref="F24:G24"/>
    <mergeCell ref="F25:G25"/>
    <mergeCell ref="B26:E26"/>
    <mergeCell ref="F26:G26"/>
    <mergeCell ref="B30:G30"/>
    <mergeCell ref="B43:D43"/>
    <mergeCell ref="E43:G43"/>
    <mergeCell ref="C8:G8"/>
    <mergeCell ref="C9:E9"/>
    <mergeCell ref="C10:E10"/>
    <mergeCell ref="C11:E11"/>
    <mergeCell ref="C12:G12"/>
    <mergeCell ref="B13:G13"/>
    <mergeCell ref="B39:D39"/>
    <mergeCell ref="E39:G39"/>
    <mergeCell ref="B40:D40"/>
    <mergeCell ref="E40:G40"/>
    <mergeCell ref="B41:D41"/>
    <mergeCell ref="E41:G41"/>
    <mergeCell ref="B42:D42"/>
    <mergeCell ref="B38:D38"/>
    <mergeCell ref="E38:G38"/>
    <mergeCell ref="B19:G19"/>
    <mergeCell ref="B20:G20"/>
    <mergeCell ref="C21:E21"/>
    <mergeCell ref="F21:G21"/>
    <mergeCell ref="F22:G22"/>
    <mergeCell ref="B22:C22"/>
    <mergeCell ref="B37:D37"/>
    <mergeCell ref="B3:G3"/>
    <mergeCell ref="B4:G4"/>
    <mergeCell ref="B5:G5"/>
    <mergeCell ref="B6:G6"/>
    <mergeCell ref="B7:G7"/>
    <mergeCell ref="E42:G42"/>
    <mergeCell ref="B23:C23"/>
    <mergeCell ref="B24:C24"/>
    <mergeCell ref="B25:C25"/>
    <mergeCell ref="B28:E28"/>
    <mergeCell ref="F28:G28"/>
    <mergeCell ref="F29:G29"/>
    <mergeCell ref="B29:E29"/>
    <mergeCell ref="F23:G23"/>
    <mergeCell ref="B27:E27"/>
    <mergeCell ref="F27:G27"/>
    <mergeCell ref="C14:G14"/>
    <mergeCell ref="B15:G15"/>
    <mergeCell ref="C17:G17"/>
    <mergeCell ref="B18:G18"/>
    <mergeCell ref="B16:G16"/>
    <mergeCell ref="E37:G37"/>
    <mergeCell ref="C31:G31"/>
    <mergeCell ref="B32:G32"/>
  </mergeCells>
  <pageMargins left="0.7" right="0.7" top="0.75" bottom="0.75" header="0.3" footer="0.3"/>
  <pageSetup scale="3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6699"/>
  </sheetPr>
  <dimension ref="B3:C42"/>
  <sheetViews>
    <sheetView showGridLines="0" zoomScale="80" zoomScaleNormal="80" workbookViewId="0">
      <selection activeCell="B3" sqref="B3:C3"/>
    </sheetView>
  </sheetViews>
  <sheetFormatPr baseColWidth="10" defaultRowHeight="12.75" x14ac:dyDescent="0.2"/>
  <cols>
    <col min="1" max="1" width="11.5703125" style="2"/>
    <col min="2" max="2" width="60.5703125" style="2" customWidth="1"/>
    <col min="3" max="3" width="30.28515625" style="2" customWidth="1"/>
    <col min="4" max="257" width="11.5703125" style="2"/>
    <col min="258" max="258" width="60.5703125" style="2" customWidth="1"/>
    <col min="259" max="259" width="30.28515625" style="2" customWidth="1"/>
    <col min="260" max="513" width="11.5703125" style="2"/>
    <col min="514" max="514" width="60.5703125" style="2" customWidth="1"/>
    <col min="515" max="515" width="30.28515625" style="2" customWidth="1"/>
    <col min="516" max="769" width="11.5703125" style="2"/>
    <col min="770" max="770" width="60.5703125" style="2" customWidth="1"/>
    <col min="771" max="771" width="30.28515625" style="2" customWidth="1"/>
    <col min="772" max="1025" width="11.5703125" style="2"/>
    <col min="1026" max="1026" width="60.5703125" style="2" customWidth="1"/>
    <col min="1027" max="1027" width="30.28515625" style="2" customWidth="1"/>
    <col min="1028" max="1281" width="11.5703125" style="2"/>
    <col min="1282" max="1282" width="60.5703125" style="2" customWidth="1"/>
    <col min="1283" max="1283" width="30.28515625" style="2" customWidth="1"/>
    <col min="1284" max="1537" width="11.5703125" style="2"/>
    <col min="1538" max="1538" width="60.5703125" style="2" customWidth="1"/>
    <col min="1539" max="1539" width="30.28515625" style="2" customWidth="1"/>
    <col min="1540" max="1793" width="11.5703125" style="2"/>
    <col min="1794" max="1794" width="60.5703125" style="2" customWidth="1"/>
    <col min="1795" max="1795" width="30.28515625" style="2" customWidth="1"/>
    <col min="1796" max="2049" width="11.5703125" style="2"/>
    <col min="2050" max="2050" width="60.5703125" style="2" customWidth="1"/>
    <col min="2051" max="2051" width="30.28515625" style="2" customWidth="1"/>
    <col min="2052" max="2305" width="11.5703125" style="2"/>
    <col min="2306" max="2306" width="60.5703125" style="2" customWidth="1"/>
    <col min="2307" max="2307" width="30.28515625" style="2" customWidth="1"/>
    <col min="2308" max="2561" width="11.5703125" style="2"/>
    <col min="2562" max="2562" width="60.5703125" style="2" customWidth="1"/>
    <col min="2563" max="2563" width="30.28515625" style="2" customWidth="1"/>
    <col min="2564" max="2817" width="11.5703125" style="2"/>
    <col min="2818" max="2818" width="60.5703125" style="2" customWidth="1"/>
    <col min="2819" max="2819" width="30.28515625" style="2" customWidth="1"/>
    <col min="2820" max="3073" width="11.5703125" style="2"/>
    <col min="3074" max="3074" width="60.5703125" style="2" customWidth="1"/>
    <col min="3075" max="3075" width="30.28515625" style="2" customWidth="1"/>
    <col min="3076" max="3329" width="11.5703125" style="2"/>
    <col min="3330" max="3330" width="60.5703125" style="2" customWidth="1"/>
    <col min="3331" max="3331" width="30.28515625" style="2" customWidth="1"/>
    <col min="3332" max="3585" width="11.5703125" style="2"/>
    <col min="3586" max="3586" width="60.5703125" style="2" customWidth="1"/>
    <col min="3587" max="3587" width="30.28515625" style="2" customWidth="1"/>
    <col min="3588" max="3841" width="11.5703125" style="2"/>
    <col min="3842" max="3842" width="60.5703125" style="2" customWidth="1"/>
    <col min="3843" max="3843" width="30.28515625" style="2" customWidth="1"/>
    <col min="3844" max="4097" width="11.5703125" style="2"/>
    <col min="4098" max="4098" width="60.5703125" style="2" customWidth="1"/>
    <col min="4099" max="4099" width="30.28515625" style="2" customWidth="1"/>
    <col min="4100" max="4353" width="11.5703125" style="2"/>
    <col min="4354" max="4354" width="60.5703125" style="2" customWidth="1"/>
    <col min="4355" max="4355" width="30.28515625" style="2" customWidth="1"/>
    <col min="4356" max="4609" width="11.5703125" style="2"/>
    <col min="4610" max="4610" width="60.5703125" style="2" customWidth="1"/>
    <col min="4611" max="4611" width="30.28515625" style="2" customWidth="1"/>
    <col min="4612" max="4865" width="11.5703125" style="2"/>
    <col min="4866" max="4866" width="60.5703125" style="2" customWidth="1"/>
    <col min="4867" max="4867" width="30.28515625" style="2" customWidth="1"/>
    <col min="4868" max="5121" width="11.5703125" style="2"/>
    <col min="5122" max="5122" width="60.5703125" style="2" customWidth="1"/>
    <col min="5123" max="5123" width="30.28515625" style="2" customWidth="1"/>
    <col min="5124" max="5377" width="11.5703125" style="2"/>
    <col min="5378" max="5378" width="60.5703125" style="2" customWidth="1"/>
    <col min="5379" max="5379" width="30.28515625" style="2" customWidth="1"/>
    <col min="5380" max="5633" width="11.5703125" style="2"/>
    <col min="5634" max="5634" width="60.5703125" style="2" customWidth="1"/>
    <col min="5635" max="5635" width="30.28515625" style="2" customWidth="1"/>
    <col min="5636" max="5889" width="11.5703125" style="2"/>
    <col min="5890" max="5890" width="60.5703125" style="2" customWidth="1"/>
    <col min="5891" max="5891" width="30.28515625" style="2" customWidth="1"/>
    <col min="5892" max="6145" width="11.5703125" style="2"/>
    <col min="6146" max="6146" width="60.5703125" style="2" customWidth="1"/>
    <col min="6147" max="6147" width="30.28515625" style="2" customWidth="1"/>
    <col min="6148" max="6401" width="11.5703125" style="2"/>
    <col min="6402" max="6402" width="60.5703125" style="2" customWidth="1"/>
    <col min="6403" max="6403" width="30.28515625" style="2" customWidth="1"/>
    <col min="6404" max="6657" width="11.5703125" style="2"/>
    <col min="6658" max="6658" width="60.5703125" style="2" customWidth="1"/>
    <col min="6659" max="6659" width="30.28515625" style="2" customWidth="1"/>
    <col min="6660" max="6913" width="11.5703125" style="2"/>
    <col min="6914" max="6914" width="60.5703125" style="2" customWidth="1"/>
    <col min="6915" max="6915" width="30.28515625" style="2" customWidth="1"/>
    <col min="6916" max="7169" width="11.5703125" style="2"/>
    <col min="7170" max="7170" width="60.5703125" style="2" customWidth="1"/>
    <col min="7171" max="7171" width="30.28515625" style="2" customWidth="1"/>
    <col min="7172" max="7425" width="11.5703125" style="2"/>
    <col min="7426" max="7426" width="60.5703125" style="2" customWidth="1"/>
    <col min="7427" max="7427" width="30.28515625" style="2" customWidth="1"/>
    <col min="7428" max="7681" width="11.5703125" style="2"/>
    <col min="7682" max="7682" width="60.5703125" style="2" customWidth="1"/>
    <col min="7683" max="7683" width="30.28515625" style="2" customWidth="1"/>
    <col min="7684" max="7937" width="11.5703125" style="2"/>
    <col min="7938" max="7938" width="60.5703125" style="2" customWidth="1"/>
    <col min="7939" max="7939" width="30.28515625" style="2" customWidth="1"/>
    <col min="7940" max="8193" width="11.5703125" style="2"/>
    <col min="8194" max="8194" width="60.5703125" style="2" customWidth="1"/>
    <col min="8195" max="8195" width="30.28515625" style="2" customWidth="1"/>
    <col min="8196" max="8449" width="11.5703125" style="2"/>
    <col min="8450" max="8450" width="60.5703125" style="2" customWidth="1"/>
    <col min="8451" max="8451" width="30.28515625" style="2" customWidth="1"/>
    <col min="8452" max="8705" width="11.5703125" style="2"/>
    <col min="8706" max="8706" width="60.5703125" style="2" customWidth="1"/>
    <col min="8707" max="8707" width="30.28515625" style="2" customWidth="1"/>
    <col min="8708" max="8961" width="11.5703125" style="2"/>
    <col min="8962" max="8962" width="60.5703125" style="2" customWidth="1"/>
    <col min="8963" max="8963" width="30.28515625" style="2" customWidth="1"/>
    <col min="8964" max="9217" width="11.5703125" style="2"/>
    <col min="9218" max="9218" width="60.5703125" style="2" customWidth="1"/>
    <col min="9219" max="9219" width="30.28515625" style="2" customWidth="1"/>
    <col min="9220" max="9473" width="11.5703125" style="2"/>
    <col min="9474" max="9474" width="60.5703125" style="2" customWidth="1"/>
    <col min="9475" max="9475" width="30.28515625" style="2" customWidth="1"/>
    <col min="9476" max="9729" width="11.5703125" style="2"/>
    <col min="9730" max="9730" width="60.5703125" style="2" customWidth="1"/>
    <col min="9731" max="9731" width="30.28515625" style="2" customWidth="1"/>
    <col min="9732" max="9985" width="11.5703125" style="2"/>
    <col min="9986" max="9986" width="60.5703125" style="2" customWidth="1"/>
    <col min="9987" max="9987" width="30.28515625" style="2" customWidth="1"/>
    <col min="9988" max="10241" width="11.5703125" style="2"/>
    <col min="10242" max="10242" width="60.5703125" style="2" customWidth="1"/>
    <col min="10243" max="10243" width="30.28515625" style="2" customWidth="1"/>
    <col min="10244" max="10497" width="11.5703125" style="2"/>
    <col min="10498" max="10498" width="60.5703125" style="2" customWidth="1"/>
    <col min="10499" max="10499" width="30.28515625" style="2" customWidth="1"/>
    <col min="10500" max="10753" width="11.5703125" style="2"/>
    <col min="10754" max="10754" width="60.5703125" style="2" customWidth="1"/>
    <col min="10755" max="10755" width="30.28515625" style="2" customWidth="1"/>
    <col min="10756" max="11009" width="11.5703125" style="2"/>
    <col min="11010" max="11010" width="60.5703125" style="2" customWidth="1"/>
    <col min="11011" max="11011" width="30.28515625" style="2" customWidth="1"/>
    <col min="11012" max="11265" width="11.5703125" style="2"/>
    <col min="11266" max="11266" width="60.5703125" style="2" customWidth="1"/>
    <col min="11267" max="11267" width="30.28515625" style="2" customWidth="1"/>
    <col min="11268" max="11521" width="11.5703125" style="2"/>
    <col min="11522" max="11522" width="60.5703125" style="2" customWidth="1"/>
    <col min="11523" max="11523" width="30.28515625" style="2" customWidth="1"/>
    <col min="11524" max="11777" width="11.5703125" style="2"/>
    <col min="11778" max="11778" width="60.5703125" style="2" customWidth="1"/>
    <col min="11779" max="11779" width="30.28515625" style="2" customWidth="1"/>
    <col min="11780" max="12033" width="11.5703125" style="2"/>
    <col min="12034" max="12034" width="60.5703125" style="2" customWidth="1"/>
    <col min="12035" max="12035" width="30.28515625" style="2" customWidth="1"/>
    <col min="12036" max="12289" width="11.5703125" style="2"/>
    <col min="12290" max="12290" width="60.5703125" style="2" customWidth="1"/>
    <col min="12291" max="12291" width="30.28515625" style="2" customWidth="1"/>
    <col min="12292" max="12545" width="11.5703125" style="2"/>
    <col min="12546" max="12546" width="60.5703125" style="2" customWidth="1"/>
    <col min="12547" max="12547" width="30.28515625" style="2" customWidth="1"/>
    <col min="12548" max="12801" width="11.5703125" style="2"/>
    <col min="12802" max="12802" width="60.5703125" style="2" customWidth="1"/>
    <col min="12803" max="12803" width="30.28515625" style="2" customWidth="1"/>
    <col min="12804" max="13057" width="11.5703125" style="2"/>
    <col min="13058" max="13058" width="60.5703125" style="2" customWidth="1"/>
    <col min="13059" max="13059" width="30.28515625" style="2" customWidth="1"/>
    <col min="13060" max="13313" width="11.5703125" style="2"/>
    <col min="13314" max="13314" width="60.5703125" style="2" customWidth="1"/>
    <col min="13315" max="13315" width="30.28515625" style="2" customWidth="1"/>
    <col min="13316" max="13569" width="11.5703125" style="2"/>
    <col min="13570" max="13570" width="60.5703125" style="2" customWidth="1"/>
    <col min="13571" max="13571" width="30.28515625" style="2" customWidth="1"/>
    <col min="13572" max="13825" width="11.5703125" style="2"/>
    <col min="13826" max="13826" width="60.5703125" style="2" customWidth="1"/>
    <col min="13827" max="13827" width="30.28515625" style="2" customWidth="1"/>
    <col min="13828" max="14081" width="11.5703125" style="2"/>
    <col min="14082" max="14082" width="60.5703125" style="2" customWidth="1"/>
    <col min="14083" max="14083" width="30.28515625" style="2" customWidth="1"/>
    <col min="14084" max="14337" width="11.5703125" style="2"/>
    <col min="14338" max="14338" width="60.5703125" style="2" customWidth="1"/>
    <col min="14339" max="14339" width="30.28515625" style="2" customWidth="1"/>
    <col min="14340" max="14593" width="11.5703125" style="2"/>
    <col min="14594" max="14594" width="60.5703125" style="2" customWidth="1"/>
    <col min="14595" max="14595" width="30.28515625" style="2" customWidth="1"/>
    <col min="14596" max="14849" width="11.5703125" style="2"/>
    <col min="14850" max="14850" width="60.5703125" style="2" customWidth="1"/>
    <col min="14851" max="14851" width="30.28515625" style="2" customWidth="1"/>
    <col min="14852" max="15105" width="11.5703125" style="2"/>
    <col min="15106" max="15106" width="60.5703125" style="2" customWidth="1"/>
    <col min="15107" max="15107" width="30.28515625" style="2" customWidth="1"/>
    <col min="15108" max="15361" width="11.5703125" style="2"/>
    <col min="15362" max="15362" width="60.5703125" style="2" customWidth="1"/>
    <col min="15363" max="15363" width="30.28515625" style="2" customWidth="1"/>
    <col min="15364" max="15617" width="11.5703125" style="2"/>
    <col min="15618" max="15618" width="60.5703125" style="2" customWidth="1"/>
    <col min="15619" max="15619" width="30.28515625" style="2" customWidth="1"/>
    <col min="15620" max="15873" width="11.5703125" style="2"/>
    <col min="15874" max="15874" width="60.5703125" style="2" customWidth="1"/>
    <col min="15875" max="15875" width="30.28515625" style="2" customWidth="1"/>
    <col min="15876" max="16129" width="11.5703125" style="2"/>
    <col min="16130" max="16130" width="60.5703125" style="2" customWidth="1"/>
    <col min="16131" max="16131" width="30.28515625" style="2" customWidth="1"/>
    <col min="16132" max="16384" width="11.5703125" style="2"/>
  </cols>
  <sheetData>
    <row r="3" spans="2:3" x14ac:dyDescent="0.2">
      <c r="B3" s="905" t="s">
        <v>635</v>
      </c>
      <c r="C3" s="905"/>
    </row>
    <row r="4" spans="2:3" ht="13.5" thickBot="1" x14ac:dyDescent="0.25"/>
    <row r="5" spans="2:3" x14ac:dyDescent="0.2">
      <c r="B5" s="906" t="s">
        <v>636</v>
      </c>
      <c r="C5" s="183" t="s">
        <v>637</v>
      </c>
    </row>
    <row r="6" spans="2:3" ht="13.5" thickBot="1" x14ac:dyDescent="0.25">
      <c r="B6" s="907"/>
      <c r="C6" s="184" t="s">
        <v>638</v>
      </c>
    </row>
    <row r="7" spans="2:3" ht="13.5" thickBot="1" x14ac:dyDescent="0.25">
      <c r="B7" s="185" t="s">
        <v>639</v>
      </c>
      <c r="C7" s="186">
        <v>1</v>
      </c>
    </row>
    <row r="8" spans="2:3" ht="13.5" thickBot="1" x14ac:dyDescent="0.25">
      <c r="B8" s="187" t="s">
        <v>640</v>
      </c>
      <c r="C8" s="186">
        <v>1</v>
      </c>
    </row>
    <row r="9" spans="2:3" ht="13.5" thickBot="1" x14ac:dyDescent="0.25">
      <c r="B9" s="187" t="s">
        <v>641</v>
      </c>
      <c r="C9" s="186">
        <v>1</v>
      </c>
    </row>
    <row r="10" spans="2:3" ht="13.5" thickBot="1" x14ac:dyDescent="0.25">
      <c r="B10" s="187" t="s">
        <v>642</v>
      </c>
      <c r="C10" s="186">
        <v>1</v>
      </c>
    </row>
    <row r="11" spans="2:3" ht="13.5" thickBot="1" x14ac:dyDescent="0.25">
      <c r="B11" s="187" t="s">
        <v>643</v>
      </c>
      <c r="C11" s="186">
        <v>1</v>
      </c>
    </row>
    <row r="12" spans="2:3" ht="13.5" thickBot="1" x14ac:dyDescent="0.25">
      <c r="B12" s="187" t="s">
        <v>644</v>
      </c>
      <c r="C12" s="186">
        <v>1</v>
      </c>
    </row>
    <row r="13" spans="2:3" ht="13.5" thickBot="1" x14ac:dyDescent="0.25">
      <c r="B13" s="187" t="s">
        <v>645</v>
      </c>
      <c r="C13" s="186">
        <v>0.6</v>
      </c>
    </row>
    <row r="14" spans="2:3" ht="13.5" thickBot="1" x14ac:dyDescent="0.25">
      <c r="B14" s="187" t="s">
        <v>646</v>
      </c>
      <c r="C14" s="186">
        <v>0.5</v>
      </c>
    </row>
    <row r="15" spans="2:3" ht="13.5" thickBot="1" x14ac:dyDescent="0.25">
      <c r="B15" s="187" t="s">
        <v>647</v>
      </c>
      <c r="C15" s="186">
        <v>0.5</v>
      </c>
    </row>
    <row r="16" spans="2:3" ht="13.5" thickBot="1" x14ac:dyDescent="0.25">
      <c r="B16" s="187" t="s">
        <v>648</v>
      </c>
      <c r="C16" s="186">
        <v>0.6</v>
      </c>
    </row>
    <row r="17" spans="2:3" ht="13.5" thickBot="1" x14ac:dyDescent="0.25">
      <c r="B17" s="187" t="s">
        <v>649</v>
      </c>
      <c r="C17" s="186">
        <v>0.6</v>
      </c>
    </row>
    <row r="18" spans="2:3" ht="13.5" thickBot="1" x14ac:dyDescent="0.25">
      <c r="B18" s="187" t="s">
        <v>650</v>
      </c>
      <c r="C18" s="186">
        <v>0.5</v>
      </c>
    </row>
    <row r="19" spans="2:3" ht="13.5" thickBot="1" x14ac:dyDescent="0.25">
      <c r="B19" s="187" t="s">
        <v>651</v>
      </c>
      <c r="C19" s="186">
        <v>0.5</v>
      </c>
    </row>
    <row r="20" spans="2:3" ht="13.5" thickBot="1" x14ac:dyDescent="0.25">
      <c r="B20" s="187" t="s">
        <v>652</v>
      </c>
      <c r="C20" s="186">
        <v>0.3</v>
      </c>
    </row>
    <row r="21" spans="2:3" ht="13.5" thickBot="1" x14ac:dyDescent="0.25">
      <c r="B21" s="187" t="s">
        <v>653</v>
      </c>
      <c r="C21" s="186">
        <v>0.25</v>
      </c>
    </row>
    <row r="22" spans="2:3" ht="26.25" thickBot="1" x14ac:dyDescent="0.25">
      <c r="B22" s="187" t="s">
        <v>654</v>
      </c>
      <c r="C22" s="186">
        <v>0.25</v>
      </c>
    </row>
    <row r="23" spans="2:3" ht="13.5" thickBot="1" x14ac:dyDescent="0.25">
      <c r="B23" s="187" t="s">
        <v>655</v>
      </c>
      <c r="C23" s="186">
        <v>0.25</v>
      </c>
    </row>
    <row r="24" spans="2:3" ht="13.5" thickBot="1" x14ac:dyDescent="0.25">
      <c r="B24" s="187" t="s">
        <v>656</v>
      </c>
      <c r="C24" s="186">
        <v>0.25</v>
      </c>
    </row>
    <row r="25" spans="2:3" ht="13.5" thickBot="1" x14ac:dyDescent="0.25">
      <c r="B25" s="187" t="s">
        <v>657</v>
      </c>
      <c r="C25" s="186">
        <v>0.25</v>
      </c>
    </row>
    <row r="26" spans="2:3" ht="26.25" thickBot="1" x14ac:dyDescent="0.25">
      <c r="B26" s="187" t="s">
        <v>658</v>
      </c>
      <c r="C26" s="186">
        <v>0.25</v>
      </c>
    </row>
    <row r="27" spans="2:3" ht="13.5" thickBot="1" x14ac:dyDescent="0.25">
      <c r="B27" s="187" t="s">
        <v>659</v>
      </c>
      <c r="C27" s="186">
        <v>0.2</v>
      </c>
    </row>
    <row r="28" spans="2:3" ht="13.5" thickBot="1" x14ac:dyDescent="0.25">
      <c r="B28" s="187" t="s">
        <v>660</v>
      </c>
      <c r="C28" s="186">
        <v>0.2</v>
      </c>
    </row>
    <row r="29" spans="2:3" ht="13.5" thickBot="1" x14ac:dyDescent="0.25">
      <c r="B29" s="187" t="s">
        <v>661</v>
      </c>
      <c r="C29" s="186">
        <v>0.2</v>
      </c>
    </row>
    <row r="30" spans="2:3" ht="13.5" thickBot="1" x14ac:dyDescent="0.25">
      <c r="B30" s="187" t="s">
        <v>662</v>
      </c>
      <c r="C30" s="186">
        <v>0.15</v>
      </c>
    </row>
    <row r="31" spans="2:3" ht="13.5" thickBot="1" x14ac:dyDescent="0.25">
      <c r="B31" s="187" t="s">
        <v>663</v>
      </c>
      <c r="C31" s="186">
        <v>0.15</v>
      </c>
    </row>
    <row r="32" spans="2:3" ht="13.5" thickBot="1" x14ac:dyDescent="0.25">
      <c r="B32" s="187" t="s">
        <v>664</v>
      </c>
      <c r="C32" s="186">
        <v>0.15</v>
      </c>
    </row>
    <row r="33" spans="2:3" ht="13.5" thickBot="1" x14ac:dyDescent="0.25">
      <c r="B33" s="187" t="s">
        <v>665</v>
      </c>
      <c r="C33" s="186">
        <v>0.15</v>
      </c>
    </row>
    <row r="34" spans="2:3" ht="13.5" thickBot="1" x14ac:dyDescent="0.25">
      <c r="B34" s="187" t="s">
        <v>666</v>
      </c>
      <c r="C34" s="186">
        <v>0.1</v>
      </c>
    </row>
    <row r="35" spans="2:3" ht="13.5" thickBot="1" x14ac:dyDescent="0.25">
      <c r="B35" s="187" t="s">
        <v>667</v>
      </c>
      <c r="C35" s="186">
        <v>0.1</v>
      </c>
    </row>
    <row r="36" spans="2:3" ht="13.5" thickBot="1" x14ac:dyDescent="0.25">
      <c r="B36" s="185" t="s">
        <v>668</v>
      </c>
      <c r="C36" s="186">
        <v>0.1</v>
      </c>
    </row>
    <row r="37" spans="2:3" ht="13.5" thickBot="1" x14ac:dyDescent="0.25">
      <c r="B37" s="185" t="s">
        <v>669</v>
      </c>
      <c r="C37" s="186">
        <v>0.1</v>
      </c>
    </row>
    <row r="38" spans="2:3" ht="13.5" thickBot="1" x14ac:dyDescent="0.25">
      <c r="B38" s="185" t="s">
        <v>670</v>
      </c>
      <c r="C38" s="186">
        <v>0.08</v>
      </c>
    </row>
    <row r="39" spans="2:3" ht="13.5" thickBot="1" x14ac:dyDescent="0.25">
      <c r="B39" s="185" t="s">
        <v>671</v>
      </c>
      <c r="C39" s="186">
        <v>7.0000000000000007E-2</v>
      </c>
    </row>
    <row r="40" spans="2:3" ht="13.5" thickBot="1" x14ac:dyDescent="0.25">
      <c r="B40" s="185" t="s">
        <v>672</v>
      </c>
      <c r="C40" s="186">
        <v>7.0000000000000007E-2</v>
      </c>
    </row>
    <row r="41" spans="2:3" ht="13.5" thickBot="1" x14ac:dyDescent="0.25">
      <c r="B41" s="188" t="s">
        <v>673</v>
      </c>
      <c r="C41" s="189">
        <v>0.05</v>
      </c>
    </row>
    <row r="42" spans="2:3" x14ac:dyDescent="0.2">
      <c r="C42" s="59" t="str">
        <f>+'[1]14. G_ VIDA DEUDORES'!G65</f>
        <v>VERSIÓN:FEB 2025</v>
      </c>
    </row>
  </sheetData>
  <mergeCells count="2">
    <mergeCell ref="B3:C3"/>
    <mergeCell ref="B5:B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B3:G25"/>
  <sheetViews>
    <sheetView showGridLines="0" topLeftCell="A14" zoomScale="80" zoomScaleNormal="80" zoomScaleSheetLayoutView="100" workbookViewId="0">
      <selection activeCell="G14" sqref="G14"/>
    </sheetView>
  </sheetViews>
  <sheetFormatPr baseColWidth="10" defaultRowHeight="12.75" x14ac:dyDescent="0.2"/>
  <cols>
    <col min="1" max="1" width="5.140625" style="2" customWidth="1"/>
    <col min="2" max="2" width="25.28515625" style="2" customWidth="1"/>
    <col min="3" max="3" width="38.140625" style="2" customWidth="1"/>
    <col min="4" max="4" width="48.7109375" style="2" customWidth="1"/>
    <col min="5" max="5" width="27.5703125" style="2" customWidth="1"/>
    <col min="6" max="6" width="22" style="2" customWidth="1"/>
    <col min="7" max="7" width="8.140625" style="2" customWidth="1"/>
    <col min="8" max="8" width="1.28515625" style="2" customWidth="1"/>
    <col min="9" max="255" width="11.5703125" style="2"/>
    <col min="256" max="256" width="5.140625" style="2" customWidth="1"/>
    <col min="257" max="257" width="18.28515625" style="2" customWidth="1"/>
    <col min="258" max="258" width="49.7109375" style="2" customWidth="1"/>
    <col min="259" max="259" width="23.7109375" style="2" customWidth="1"/>
    <col min="260" max="260" width="20.5703125" style="2" customWidth="1"/>
    <col min="261" max="261" width="13.5703125" style="2" customWidth="1"/>
    <col min="262" max="511" width="11.5703125" style="2"/>
    <col min="512" max="512" width="5.140625" style="2" customWidth="1"/>
    <col min="513" max="513" width="18.28515625" style="2" customWidth="1"/>
    <col min="514" max="514" width="49.7109375" style="2" customWidth="1"/>
    <col min="515" max="515" width="23.7109375" style="2" customWidth="1"/>
    <col min="516" max="516" width="20.5703125" style="2" customWidth="1"/>
    <col min="517" max="517" width="13.5703125" style="2" customWidth="1"/>
    <col min="518" max="767" width="11.5703125" style="2"/>
    <col min="768" max="768" width="5.140625" style="2" customWidth="1"/>
    <col min="769" max="769" width="18.28515625" style="2" customWidth="1"/>
    <col min="770" max="770" width="49.7109375" style="2" customWidth="1"/>
    <col min="771" max="771" width="23.7109375" style="2" customWidth="1"/>
    <col min="772" max="772" width="20.5703125" style="2" customWidth="1"/>
    <col min="773" max="773" width="13.5703125" style="2" customWidth="1"/>
    <col min="774" max="1023" width="11.5703125" style="2"/>
    <col min="1024" max="1024" width="5.140625" style="2" customWidth="1"/>
    <col min="1025" max="1025" width="18.28515625" style="2" customWidth="1"/>
    <col min="1026" max="1026" width="49.7109375" style="2" customWidth="1"/>
    <col min="1027" max="1027" width="23.7109375" style="2" customWidth="1"/>
    <col min="1028" max="1028" width="20.5703125" style="2" customWidth="1"/>
    <col min="1029" max="1029" width="13.5703125" style="2" customWidth="1"/>
    <col min="1030" max="1279" width="11.5703125" style="2"/>
    <col min="1280" max="1280" width="5.140625" style="2" customWidth="1"/>
    <col min="1281" max="1281" width="18.28515625" style="2" customWidth="1"/>
    <col min="1282" max="1282" width="49.7109375" style="2" customWidth="1"/>
    <col min="1283" max="1283" width="23.7109375" style="2" customWidth="1"/>
    <col min="1284" max="1284" width="20.5703125" style="2" customWidth="1"/>
    <col min="1285" max="1285" width="13.5703125" style="2" customWidth="1"/>
    <col min="1286" max="1535" width="11.5703125" style="2"/>
    <col min="1536" max="1536" width="5.140625" style="2" customWidth="1"/>
    <col min="1537" max="1537" width="18.28515625" style="2" customWidth="1"/>
    <col min="1538" max="1538" width="49.7109375" style="2" customWidth="1"/>
    <col min="1539" max="1539" width="23.7109375" style="2" customWidth="1"/>
    <col min="1540" max="1540" width="20.5703125" style="2" customWidth="1"/>
    <col min="1541" max="1541" width="13.5703125" style="2" customWidth="1"/>
    <col min="1542" max="1791" width="11.5703125" style="2"/>
    <col min="1792" max="1792" width="5.140625" style="2" customWidth="1"/>
    <col min="1793" max="1793" width="18.28515625" style="2" customWidth="1"/>
    <col min="1794" max="1794" width="49.7109375" style="2" customWidth="1"/>
    <col min="1795" max="1795" width="23.7109375" style="2" customWidth="1"/>
    <col min="1796" max="1796" width="20.5703125" style="2" customWidth="1"/>
    <col min="1797" max="1797" width="13.5703125" style="2" customWidth="1"/>
    <col min="1798" max="2047" width="11.5703125" style="2"/>
    <col min="2048" max="2048" width="5.140625" style="2" customWidth="1"/>
    <col min="2049" max="2049" width="18.28515625" style="2" customWidth="1"/>
    <col min="2050" max="2050" width="49.7109375" style="2" customWidth="1"/>
    <col min="2051" max="2051" width="23.7109375" style="2" customWidth="1"/>
    <col min="2052" max="2052" width="20.5703125" style="2" customWidth="1"/>
    <col min="2053" max="2053" width="13.5703125" style="2" customWidth="1"/>
    <col min="2054" max="2303" width="11.5703125" style="2"/>
    <col min="2304" max="2304" width="5.140625" style="2" customWidth="1"/>
    <col min="2305" max="2305" width="18.28515625" style="2" customWidth="1"/>
    <col min="2306" max="2306" width="49.7109375" style="2" customWidth="1"/>
    <col min="2307" max="2307" width="23.7109375" style="2" customWidth="1"/>
    <col min="2308" max="2308" width="20.5703125" style="2" customWidth="1"/>
    <col min="2309" max="2309" width="13.5703125" style="2" customWidth="1"/>
    <col min="2310" max="2559" width="11.5703125" style="2"/>
    <col min="2560" max="2560" width="5.140625" style="2" customWidth="1"/>
    <col min="2561" max="2561" width="18.28515625" style="2" customWidth="1"/>
    <col min="2562" max="2562" width="49.7109375" style="2" customWidth="1"/>
    <col min="2563" max="2563" width="23.7109375" style="2" customWidth="1"/>
    <col min="2564" max="2564" width="20.5703125" style="2" customWidth="1"/>
    <col min="2565" max="2565" width="13.5703125" style="2" customWidth="1"/>
    <col min="2566" max="2815" width="11.5703125" style="2"/>
    <col min="2816" max="2816" width="5.140625" style="2" customWidth="1"/>
    <col min="2817" max="2817" width="18.28515625" style="2" customWidth="1"/>
    <col min="2818" max="2818" width="49.7109375" style="2" customWidth="1"/>
    <col min="2819" max="2819" width="23.7109375" style="2" customWidth="1"/>
    <col min="2820" max="2820" width="20.5703125" style="2" customWidth="1"/>
    <col min="2821" max="2821" width="13.5703125" style="2" customWidth="1"/>
    <col min="2822" max="3071" width="11.5703125" style="2"/>
    <col min="3072" max="3072" width="5.140625" style="2" customWidth="1"/>
    <col min="3073" max="3073" width="18.28515625" style="2" customWidth="1"/>
    <col min="3074" max="3074" width="49.7109375" style="2" customWidth="1"/>
    <col min="3075" max="3075" width="23.7109375" style="2" customWidth="1"/>
    <col min="3076" max="3076" width="20.5703125" style="2" customWidth="1"/>
    <col min="3077" max="3077" width="13.5703125" style="2" customWidth="1"/>
    <col min="3078" max="3327" width="11.5703125" style="2"/>
    <col min="3328" max="3328" width="5.140625" style="2" customWidth="1"/>
    <col min="3329" max="3329" width="18.28515625" style="2" customWidth="1"/>
    <col min="3330" max="3330" width="49.7109375" style="2" customWidth="1"/>
    <col min="3331" max="3331" width="23.7109375" style="2" customWidth="1"/>
    <col min="3332" max="3332" width="20.5703125" style="2" customWidth="1"/>
    <col min="3333" max="3333" width="13.5703125" style="2" customWidth="1"/>
    <col min="3334" max="3583" width="11.5703125" style="2"/>
    <col min="3584" max="3584" width="5.140625" style="2" customWidth="1"/>
    <col min="3585" max="3585" width="18.28515625" style="2" customWidth="1"/>
    <col min="3586" max="3586" width="49.7109375" style="2" customWidth="1"/>
    <col min="3587" max="3587" width="23.7109375" style="2" customWidth="1"/>
    <col min="3588" max="3588" width="20.5703125" style="2" customWidth="1"/>
    <col min="3589" max="3589" width="13.5703125" style="2" customWidth="1"/>
    <col min="3590" max="3839" width="11.5703125" style="2"/>
    <col min="3840" max="3840" width="5.140625" style="2" customWidth="1"/>
    <col min="3841" max="3841" width="18.28515625" style="2" customWidth="1"/>
    <col min="3842" max="3842" width="49.7109375" style="2" customWidth="1"/>
    <col min="3843" max="3843" width="23.7109375" style="2" customWidth="1"/>
    <col min="3844" max="3844" width="20.5703125" style="2" customWidth="1"/>
    <col min="3845" max="3845" width="13.5703125" style="2" customWidth="1"/>
    <col min="3846" max="4095" width="11.5703125" style="2"/>
    <col min="4096" max="4096" width="5.140625" style="2" customWidth="1"/>
    <col min="4097" max="4097" width="18.28515625" style="2" customWidth="1"/>
    <col min="4098" max="4098" width="49.7109375" style="2" customWidth="1"/>
    <col min="4099" max="4099" width="23.7109375" style="2" customWidth="1"/>
    <col min="4100" max="4100" width="20.5703125" style="2" customWidth="1"/>
    <col min="4101" max="4101" width="13.5703125" style="2" customWidth="1"/>
    <col min="4102" max="4351" width="11.5703125" style="2"/>
    <col min="4352" max="4352" width="5.140625" style="2" customWidth="1"/>
    <col min="4353" max="4353" width="18.28515625" style="2" customWidth="1"/>
    <col min="4354" max="4354" width="49.7109375" style="2" customWidth="1"/>
    <col min="4355" max="4355" width="23.7109375" style="2" customWidth="1"/>
    <col min="4356" max="4356" width="20.5703125" style="2" customWidth="1"/>
    <col min="4357" max="4357" width="13.5703125" style="2" customWidth="1"/>
    <col min="4358" max="4607" width="11.5703125" style="2"/>
    <col min="4608" max="4608" width="5.140625" style="2" customWidth="1"/>
    <col min="4609" max="4609" width="18.28515625" style="2" customWidth="1"/>
    <col min="4610" max="4610" width="49.7109375" style="2" customWidth="1"/>
    <col min="4611" max="4611" width="23.7109375" style="2" customWidth="1"/>
    <col min="4612" max="4612" width="20.5703125" style="2" customWidth="1"/>
    <col min="4613" max="4613" width="13.5703125" style="2" customWidth="1"/>
    <col min="4614" max="4863" width="11.5703125" style="2"/>
    <col min="4864" max="4864" width="5.140625" style="2" customWidth="1"/>
    <col min="4865" max="4865" width="18.28515625" style="2" customWidth="1"/>
    <col min="4866" max="4866" width="49.7109375" style="2" customWidth="1"/>
    <col min="4867" max="4867" width="23.7109375" style="2" customWidth="1"/>
    <col min="4868" max="4868" width="20.5703125" style="2" customWidth="1"/>
    <col min="4869" max="4869" width="13.5703125" style="2" customWidth="1"/>
    <col min="4870" max="5119" width="11.5703125" style="2"/>
    <col min="5120" max="5120" width="5.140625" style="2" customWidth="1"/>
    <col min="5121" max="5121" width="18.28515625" style="2" customWidth="1"/>
    <col min="5122" max="5122" width="49.7109375" style="2" customWidth="1"/>
    <col min="5123" max="5123" width="23.7109375" style="2" customWidth="1"/>
    <col min="5124" max="5124" width="20.5703125" style="2" customWidth="1"/>
    <col min="5125" max="5125" width="13.5703125" style="2" customWidth="1"/>
    <col min="5126" max="5375" width="11.5703125" style="2"/>
    <col min="5376" max="5376" width="5.140625" style="2" customWidth="1"/>
    <col min="5377" max="5377" width="18.28515625" style="2" customWidth="1"/>
    <col min="5378" max="5378" width="49.7109375" style="2" customWidth="1"/>
    <col min="5379" max="5379" width="23.7109375" style="2" customWidth="1"/>
    <col min="5380" max="5380" width="20.5703125" style="2" customWidth="1"/>
    <col min="5381" max="5381" width="13.5703125" style="2" customWidth="1"/>
    <col min="5382" max="5631" width="11.5703125" style="2"/>
    <col min="5632" max="5632" width="5.140625" style="2" customWidth="1"/>
    <col min="5633" max="5633" width="18.28515625" style="2" customWidth="1"/>
    <col min="5634" max="5634" width="49.7109375" style="2" customWidth="1"/>
    <col min="5635" max="5635" width="23.7109375" style="2" customWidth="1"/>
    <col min="5636" max="5636" width="20.5703125" style="2" customWidth="1"/>
    <col min="5637" max="5637" width="13.5703125" style="2" customWidth="1"/>
    <col min="5638" max="5887" width="11.5703125" style="2"/>
    <col min="5888" max="5888" width="5.140625" style="2" customWidth="1"/>
    <col min="5889" max="5889" width="18.28515625" style="2" customWidth="1"/>
    <col min="5890" max="5890" width="49.7109375" style="2" customWidth="1"/>
    <col min="5891" max="5891" width="23.7109375" style="2" customWidth="1"/>
    <col min="5892" max="5892" width="20.5703125" style="2" customWidth="1"/>
    <col min="5893" max="5893" width="13.5703125" style="2" customWidth="1"/>
    <col min="5894" max="6143" width="11.5703125" style="2"/>
    <col min="6144" max="6144" width="5.140625" style="2" customWidth="1"/>
    <col min="6145" max="6145" width="18.28515625" style="2" customWidth="1"/>
    <col min="6146" max="6146" width="49.7109375" style="2" customWidth="1"/>
    <col min="6147" max="6147" width="23.7109375" style="2" customWidth="1"/>
    <col min="6148" max="6148" width="20.5703125" style="2" customWidth="1"/>
    <col min="6149" max="6149" width="13.5703125" style="2" customWidth="1"/>
    <col min="6150" max="6399" width="11.5703125" style="2"/>
    <col min="6400" max="6400" width="5.140625" style="2" customWidth="1"/>
    <col min="6401" max="6401" width="18.28515625" style="2" customWidth="1"/>
    <col min="6402" max="6402" width="49.7109375" style="2" customWidth="1"/>
    <col min="6403" max="6403" width="23.7109375" style="2" customWidth="1"/>
    <col min="6404" max="6404" width="20.5703125" style="2" customWidth="1"/>
    <col min="6405" max="6405" width="13.5703125" style="2" customWidth="1"/>
    <col min="6406" max="6655" width="11.5703125" style="2"/>
    <col min="6656" max="6656" width="5.140625" style="2" customWidth="1"/>
    <col min="6657" max="6657" width="18.28515625" style="2" customWidth="1"/>
    <col min="6658" max="6658" width="49.7109375" style="2" customWidth="1"/>
    <col min="6659" max="6659" width="23.7109375" style="2" customWidth="1"/>
    <col min="6660" max="6660" width="20.5703125" style="2" customWidth="1"/>
    <col min="6661" max="6661" width="13.5703125" style="2" customWidth="1"/>
    <col min="6662" max="6911" width="11.5703125" style="2"/>
    <col min="6912" max="6912" width="5.140625" style="2" customWidth="1"/>
    <col min="6913" max="6913" width="18.28515625" style="2" customWidth="1"/>
    <col min="6914" max="6914" width="49.7109375" style="2" customWidth="1"/>
    <col min="6915" max="6915" width="23.7109375" style="2" customWidth="1"/>
    <col min="6916" max="6916" width="20.5703125" style="2" customWidth="1"/>
    <col min="6917" max="6917" width="13.5703125" style="2" customWidth="1"/>
    <col min="6918" max="7167" width="11.5703125" style="2"/>
    <col min="7168" max="7168" width="5.140625" style="2" customWidth="1"/>
    <col min="7169" max="7169" width="18.28515625" style="2" customWidth="1"/>
    <col min="7170" max="7170" width="49.7109375" style="2" customWidth="1"/>
    <col min="7171" max="7171" width="23.7109375" style="2" customWidth="1"/>
    <col min="7172" max="7172" width="20.5703125" style="2" customWidth="1"/>
    <col min="7173" max="7173" width="13.5703125" style="2" customWidth="1"/>
    <col min="7174" max="7423" width="11.5703125" style="2"/>
    <col min="7424" max="7424" width="5.140625" style="2" customWidth="1"/>
    <col min="7425" max="7425" width="18.28515625" style="2" customWidth="1"/>
    <col min="7426" max="7426" width="49.7109375" style="2" customWidth="1"/>
    <col min="7427" max="7427" width="23.7109375" style="2" customWidth="1"/>
    <col min="7428" max="7428" width="20.5703125" style="2" customWidth="1"/>
    <col min="7429" max="7429" width="13.5703125" style="2" customWidth="1"/>
    <col min="7430" max="7679" width="11.5703125" style="2"/>
    <col min="7680" max="7680" width="5.140625" style="2" customWidth="1"/>
    <col min="7681" max="7681" width="18.28515625" style="2" customWidth="1"/>
    <col min="7682" max="7682" width="49.7109375" style="2" customWidth="1"/>
    <col min="7683" max="7683" width="23.7109375" style="2" customWidth="1"/>
    <col min="7684" max="7684" width="20.5703125" style="2" customWidth="1"/>
    <col min="7685" max="7685" width="13.5703125" style="2" customWidth="1"/>
    <col min="7686" max="7935" width="11.5703125" style="2"/>
    <col min="7936" max="7936" width="5.140625" style="2" customWidth="1"/>
    <col min="7937" max="7937" width="18.28515625" style="2" customWidth="1"/>
    <col min="7938" max="7938" width="49.7109375" style="2" customWidth="1"/>
    <col min="7939" max="7939" width="23.7109375" style="2" customWidth="1"/>
    <col min="7940" max="7940" width="20.5703125" style="2" customWidth="1"/>
    <col min="7941" max="7941" width="13.5703125" style="2" customWidth="1"/>
    <col min="7942" max="8191" width="11.5703125" style="2"/>
    <col min="8192" max="8192" width="5.140625" style="2" customWidth="1"/>
    <col min="8193" max="8193" width="18.28515625" style="2" customWidth="1"/>
    <col min="8194" max="8194" width="49.7109375" style="2" customWidth="1"/>
    <col min="8195" max="8195" width="23.7109375" style="2" customWidth="1"/>
    <col min="8196" max="8196" width="20.5703125" style="2" customWidth="1"/>
    <col min="8197" max="8197" width="13.5703125" style="2" customWidth="1"/>
    <col min="8198" max="8447" width="11.5703125" style="2"/>
    <col min="8448" max="8448" width="5.140625" style="2" customWidth="1"/>
    <col min="8449" max="8449" width="18.28515625" style="2" customWidth="1"/>
    <col min="8450" max="8450" width="49.7109375" style="2" customWidth="1"/>
    <col min="8451" max="8451" width="23.7109375" style="2" customWidth="1"/>
    <col min="8452" max="8452" width="20.5703125" style="2" customWidth="1"/>
    <col min="8453" max="8453" width="13.5703125" style="2" customWidth="1"/>
    <col min="8454" max="8703" width="11.5703125" style="2"/>
    <col min="8704" max="8704" width="5.140625" style="2" customWidth="1"/>
    <col min="8705" max="8705" width="18.28515625" style="2" customWidth="1"/>
    <col min="8706" max="8706" width="49.7109375" style="2" customWidth="1"/>
    <col min="8707" max="8707" width="23.7109375" style="2" customWidth="1"/>
    <col min="8708" max="8708" width="20.5703125" style="2" customWidth="1"/>
    <col min="8709" max="8709" width="13.5703125" style="2" customWidth="1"/>
    <col min="8710" max="8959" width="11.5703125" style="2"/>
    <col min="8960" max="8960" width="5.140625" style="2" customWidth="1"/>
    <col min="8961" max="8961" width="18.28515625" style="2" customWidth="1"/>
    <col min="8962" max="8962" width="49.7109375" style="2" customWidth="1"/>
    <col min="8963" max="8963" width="23.7109375" style="2" customWidth="1"/>
    <col min="8964" max="8964" width="20.5703125" style="2" customWidth="1"/>
    <col min="8965" max="8965" width="13.5703125" style="2" customWidth="1"/>
    <col min="8966" max="9215" width="11.5703125" style="2"/>
    <col min="9216" max="9216" width="5.140625" style="2" customWidth="1"/>
    <col min="9217" max="9217" width="18.28515625" style="2" customWidth="1"/>
    <col min="9218" max="9218" width="49.7109375" style="2" customWidth="1"/>
    <col min="9219" max="9219" width="23.7109375" style="2" customWidth="1"/>
    <col min="9220" max="9220" width="20.5703125" style="2" customWidth="1"/>
    <col min="9221" max="9221" width="13.5703125" style="2" customWidth="1"/>
    <col min="9222" max="9471" width="11.5703125" style="2"/>
    <col min="9472" max="9472" width="5.140625" style="2" customWidth="1"/>
    <col min="9473" max="9473" width="18.28515625" style="2" customWidth="1"/>
    <col min="9474" max="9474" width="49.7109375" style="2" customWidth="1"/>
    <col min="9475" max="9475" width="23.7109375" style="2" customWidth="1"/>
    <col min="9476" max="9476" width="20.5703125" style="2" customWidth="1"/>
    <col min="9477" max="9477" width="13.5703125" style="2" customWidth="1"/>
    <col min="9478" max="9727" width="11.5703125" style="2"/>
    <col min="9728" max="9728" width="5.140625" style="2" customWidth="1"/>
    <col min="9729" max="9729" width="18.28515625" style="2" customWidth="1"/>
    <col min="9730" max="9730" width="49.7109375" style="2" customWidth="1"/>
    <col min="9731" max="9731" width="23.7109375" style="2" customWidth="1"/>
    <col min="9732" max="9732" width="20.5703125" style="2" customWidth="1"/>
    <col min="9733" max="9733" width="13.5703125" style="2" customWidth="1"/>
    <col min="9734" max="9983" width="11.5703125" style="2"/>
    <col min="9984" max="9984" width="5.140625" style="2" customWidth="1"/>
    <col min="9985" max="9985" width="18.28515625" style="2" customWidth="1"/>
    <col min="9986" max="9986" width="49.7109375" style="2" customWidth="1"/>
    <col min="9987" max="9987" width="23.7109375" style="2" customWidth="1"/>
    <col min="9988" max="9988" width="20.5703125" style="2" customWidth="1"/>
    <col min="9989" max="9989" width="13.5703125" style="2" customWidth="1"/>
    <col min="9990" max="10239" width="11.5703125" style="2"/>
    <col min="10240" max="10240" width="5.140625" style="2" customWidth="1"/>
    <col min="10241" max="10241" width="18.28515625" style="2" customWidth="1"/>
    <col min="10242" max="10242" width="49.7109375" style="2" customWidth="1"/>
    <col min="10243" max="10243" width="23.7109375" style="2" customWidth="1"/>
    <col min="10244" max="10244" width="20.5703125" style="2" customWidth="1"/>
    <col min="10245" max="10245" width="13.5703125" style="2" customWidth="1"/>
    <col min="10246" max="10495" width="11.5703125" style="2"/>
    <col min="10496" max="10496" width="5.140625" style="2" customWidth="1"/>
    <col min="10497" max="10497" width="18.28515625" style="2" customWidth="1"/>
    <col min="10498" max="10498" width="49.7109375" style="2" customWidth="1"/>
    <col min="10499" max="10499" width="23.7109375" style="2" customWidth="1"/>
    <col min="10500" max="10500" width="20.5703125" style="2" customWidth="1"/>
    <col min="10501" max="10501" width="13.5703125" style="2" customWidth="1"/>
    <col min="10502" max="10751" width="11.5703125" style="2"/>
    <col min="10752" max="10752" width="5.140625" style="2" customWidth="1"/>
    <col min="10753" max="10753" width="18.28515625" style="2" customWidth="1"/>
    <col min="10754" max="10754" width="49.7109375" style="2" customWidth="1"/>
    <col min="10755" max="10755" width="23.7109375" style="2" customWidth="1"/>
    <col min="10756" max="10756" width="20.5703125" style="2" customWidth="1"/>
    <col min="10757" max="10757" width="13.5703125" style="2" customWidth="1"/>
    <col min="10758" max="11007" width="11.5703125" style="2"/>
    <col min="11008" max="11008" width="5.140625" style="2" customWidth="1"/>
    <col min="11009" max="11009" width="18.28515625" style="2" customWidth="1"/>
    <col min="11010" max="11010" width="49.7109375" style="2" customWidth="1"/>
    <col min="11011" max="11011" width="23.7109375" style="2" customWidth="1"/>
    <col min="11012" max="11012" width="20.5703125" style="2" customWidth="1"/>
    <col min="11013" max="11013" width="13.5703125" style="2" customWidth="1"/>
    <col min="11014" max="11263" width="11.5703125" style="2"/>
    <col min="11264" max="11264" width="5.140625" style="2" customWidth="1"/>
    <col min="11265" max="11265" width="18.28515625" style="2" customWidth="1"/>
    <col min="11266" max="11266" width="49.7109375" style="2" customWidth="1"/>
    <col min="11267" max="11267" width="23.7109375" style="2" customWidth="1"/>
    <col min="11268" max="11268" width="20.5703125" style="2" customWidth="1"/>
    <col min="11269" max="11269" width="13.5703125" style="2" customWidth="1"/>
    <col min="11270" max="11519" width="11.5703125" style="2"/>
    <col min="11520" max="11520" width="5.140625" style="2" customWidth="1"/>
    <col min="11521" max="11521" width="18.28515625" style="2" customWidth="1"/>
    <col min="11522" max="11522" width="49.7109375" style="2" customWidth="1"/>
    <col min="11523" max="11523" width="23.7109375" style="2" customWidth="1"/>
    <col min="11524" max="11524" width="20.5703125" style="2" customWidth="1"/>
    <col min="11525" max="11525" width="13.5703125" style="2" customWidth="1"/>
    <col min="11526" max="11775" width="11.5703125" style="2"/>
    <col min="11776" max="11776" width="5.140625" style="2" customWidth="1"/>
    <col min="11777" max="11777" width="18.28515625" style="2" customWidth="1"/>
    <col min="11778" max="11778" width="49.7109375" style="2" customWidth="1"/>
    <col min="11779" max="11779" width="23.7109375" style="2" customWidth="1"/>
    <col min="11780" max="11780" width="20.5703125" style="2" customWidth="1"/>
    <col min="11781" max="11781" width="13.5703125" style="2" customWidth="1"/>
    <col min="11782" max="12031" width="11.5703125" style="2"/>
    <col min="12032" max="12032" width="5.140625" style="2" customWidth="1"/>
    <col min="12033" max="12033" width="18.28515625" style="2" customWidth="1"/>
    <col min="12034" max="12034" width="49.7109375" style="2" customWidth="1"/>
    <col min="12035" max="12035" width="23.7109375" style="2" customWidth="1"/>
    <col min="12036" max="12036" width="20.5703125" style="2" customWidth="1"/>
    <col min="12037" max="12037" width="13.5703125" style="2" customWidth="1"/>
    <col min="12038" max="12287" width="11.5703125" style="2"/>
    <col min="12288" max="12288" width="5.140625" style="2" customWidth="1"/>
    <col min="12289" max="12289" width="18.28515625" style="2" customWidth="1"/>
    <col min="12290" max="12290" width="49.7109375" style="2" customWidth="1"/>
    <col min="12291" max="12291" width="23.7109375" style="2" customWidth="1"/>
    <col min="12292" max="12292" width="20.5703125" style="2" customWidth="1"/>
    <col min="12293" max="12293" width="13.5703125" style="2" customWidth="1"/>
    <col min="12294" max="12543" width="11.5703125" style="2"/>
    <col min="12544" max="12544" width="5.140625" style="2" customWidth="1"/>
    <col min="12545" max="12545" width="18.28515625" style="2" customWidth="1"/>
    <col min="12546" max="12546" width="49.7109375" style="2" customWidth="1"/>
    <col min="12547" max="12547" width="23.7109375" style="2" customWidth="1"/>
    <col min="12548" max="12548" width="20.5703125" style="2" customWidth="1"/>
    <col min="12549" max="12549" width="13.5703125" style="2" customWidth="1"/>
    <col min="12550" max="12799" width="11.5703125" style="2"/>
    <col min="12800" max="12800" width="5.140625" style="2" customWidth="1"/>
    <col min="12801" max="12801" width="18.28515625" style="2" customWidth="1"/>
    <col min="12802" max="12802" width="49.7109375" style="2" customWidth="1"/>
    <col min="12803" max="12803" width="23.7109375" style="2" customWidth="1"/>
    <col min="12804" max="12804" width="20.5703125" style="2" customWidth="1"/>
    <col min="12805" max="12805" width="13.5703125" style="2" customWidth="1"/>
    <col min="12806" max="13055" width="11.5703125" style="2"/>
    <col min="13056" max="13056" width="5.140625" style="2" customWidth="1"/>
    <col min="13057" max="13057" width="18.28515625" style="2" customWidth="1"/>
    <col min="13058" max="13058" width="49.7109375" style="2" customWidth="1"/>
    <col min="13059" max="13059" width="23.7109375" style="2" customWidth="1"/>
    <col min="13060" max="13060" width="20.5703125" style="2" customWidth="1"/>
    <col min="13061" max="13061" width="13.5703125" style="2" customWidth="1"/>
    <col min="13062" max="13311" width="11.5703125" style="2"/>
    <col min="13312" max="13312" width="5.140625" style="2" customWidth="1"/>
    <col min="13313" max="13313" width="18.28515625" style="2" customWidth="1"/>
    <col min="13314" max="13314" width="49.7109375" style="2" customWidth="1"/>
    <col min="13315" max="13315" width="23.7109375" style="2" customWidth="1"/>
    <col min="13316" max="13316" width="20.5703125" style="2" customWidth="1"/>
    <col min="13317" max="13317" width="13.5703125" style="2" customWidth="1"/>
    <col min="13318" max="13567" width="11.5703125" style="2"/>
    <col min="13568" max="13568" width="5.140625" style="2" customWidth="1"/>
    <col min="13569" max="13569" width="18.28515625" style="2" customWidth="1"/>
    <col min="13570" max="13570" width="49.7109375" style="2" customWidth="1"/>
    <col min="13571" max="13571" width="23.7109375" style="2" customWidth="1"/>
    <col min="13572" max="13572" width="20.5703125" style="2" customWidth="1"/>
    <col min="13573" max="13573" width="13.5703125" style="2" customWidth="1"/>
    <col min="13574" max="13823" width="11.5703125" style="2"/>
    <col min="13824" max="13824" width="5.140625" style="2" customWidth="1"/>
    <col min="13825" max="13825" width="18.28515625" style="2" customWidth="1"/>
    <col min="13826" max="13826" width="49.7109375" style="2" customWidth="1"/>
    <col min="13827" max="13827" width="23.7109375" style="2" customWidth="1"/>
    <col min="13828" max="13828" width="20.5703125" style="2" customWidth="1"/>
    <col min="13829" max="13829" width="13.5703125" style="2" customWidth="1"/>
    <col min="13830" max="14079" width="11.5703125" style="2"/>
    <col min="14080" max="14080" width="5.140625" style="2" customWidth="1"/>
    <col min="14081" max="14081" width="18.28515625" style="2" customWidth="1"/>
    <col min="14082" max="14082" width="49.7109375" style="2" customWidth="1"/>
    <col min="14083" max="14083" width="23.7109375" style="2" customWidth="1"/>
    <col min="14084" max="14084" width="20.5703125" style="2" customWidth="1"/>
    <col min="14085" max="14085" width="13.5703125" style="2" customWidth="1"/>
    <col min="14086" max="14335" width="11.5703125" style="2"/>
    <col min="14336" max="14336" width="5.140625" style="2" customWidth="1"/>
    <col min="14337" max="14337" width="18.28515625" style="2" customWidth="1"/>
    <col min="14338" max="14338" width="49.7109375" style="2" customWidth="1"/>
    <col min="14339" max="14339" width="23.7109375" style="2" customWidth="1"/>
    <col min="14340" max="14340" width="20.5703125" style="2" customWidth="1"/>
    <col min="14341" max="14341" width="13.5703125" style="2" customWidth="1"/>
    <col min="14342" max="14591" width="11.5703125" style="2"/>
    <col min="14592" max="14592" width="5.140625" style="2" customWidth="1"/>
    <col min="14593" max="14593" width="18.28515625" style="2" customWidth="1"/>
    <col min="14594" max="14594" width="49.7109375" style="2" customWidth="1"/>
    <col min="14595" max="14595" width="23.7109375" style="2" customWidth="1"/>
    <col min="14596" max="14596" width="20.5703125" style="2" customWidth="1"/>
    <col min="14597" max="14597" width="13.5703125" style="2" customWidth="1"/>
    <col min="14598" max="14847" width="11.5703125" style="2"/>
    <col min="14848" max="14848" width="5.140625" style="2" customWidth="1"/>
    <col min="14849" max="14849" width="18.28515625" style="2" customWidth="1"/>
    <col min="14850" max="14850" width="49.7109375" style="2" customWidth="1"/>
    <col min="14851" max="14851" width="23.7109375" style="2" customWidth="1"/>
    <col min="14852" max="14852" width="20.5703125" style="2" customWidth="1"/>
    <col min="14853" max="14853" width="13.5703125" style="2" customWidth="1"/>
    <col min="14854" max="15103" width="11.5703125" style="2"/>
    <col min="15104" max="15104" width="5.140625" style="2" customWidth="1"/>
    <col min="15105" max="15105" width="18.28515625" style="2" customWidth="1"/>
    <col min="15106" max="15106" width="49.7109375" style="2" customWidth="1"/>
    <col min="15107" max="15107" width="23.7109375" style="2" customWidth="1"/>
    <col min="15108" max="15108" width="20.5703125" style="2" customWidth="1"/>
    <col min="15109" max="15109" width="13.5703125" style="2" customWidth="1"/>
    <col min="15110" max="15359" width="11.5703125" style="2"/>
    <col min="15360" max="15360" width="5.140625" style="2" customWidth="1"/>
    <col min="15361" max="15361" width="18.28515625" style="2" customWidth="1"/>
    <col min="15362" max="15362" width="49.7109375" style="2" customWidth="1"/>
    <col min="15363" max="15363" width="23.7109375" style="2" customWidth="1"/>
    <col min="15364" max="15364" width="20.5703125" style="2" customWidth="1"/>
    <col min="15365" max="15365" width="13.5703125" style="2" customWidth="1"/>
    <col min="15366" max="15615" width="11.5703125" style="2"/>
    <col min="15616" max="15616" width="5.140625" style="2" customWidth="1"/>
    <col min="15617" max="15617" width="18.28515625" style="2" customWidth="1"/>
    <col min="15618" max="15618" width="49.7109375" style="2" customWidth="1"/>
    <col min="15619" max="15619" width="23.7109375" style="2" customWidth="1"/>
    <col min="15620" max="15620" width="20.5703125" style="2" customWidth="1"/>
    <col min="15621" max="15621" width="13.5703125" style="2" customWidth="1"/>
    <col min="15622" max="15871" width="11.5703125" style="2"/>
    <col min="15872" max="15872" width="5.140625" style="2" customWidth="1"/>
    <col min="15873" max="15873" width="18.28515625" style="2" customWidth="1"/>
    <col min="15874" max="15874" width="49.7109375" style="2" customWidth="1"/>
    <col min="15875" max="15875" width="23.7109375" style="2" customWidth="1"/>
    <col min="15876" max="15876" width="20.5703125" style="2" customWidth="1"/>
    <col min="15877" max="15877" width="13.5703125" style="2" customWidth="1"/>
    <col min="15878" max="16127" width="11.5703125" style="2"/>
    <col min="16128" max="16128" width="5.140625" style="2" customWidth="1"/>
    <col min="16129" max="16129" width="18.28515625" style="2" customWidth="1"/>
    <col min="16130" max="16130" width="49.7109375" style="2" customWidth="1"/>
    <col min="16131" max="16131" width="23.7109375" style="2" customWidth="1"/>
    <col min="16132" max="16132" width="20.5703125" style="2" customWidth="1"/>
    <col min="16133" max="16133" width="13.5703125" style="2" customWidth="1"/>
    <col min="16134" max="16384" width="11.5703125" style="2"/>
  </cols>
  <sheetData>
    <row r="3" spans="2:7" ht="13.5" thickBot="1" x14ac:dyDescent="0.25"/>
    <row r="4" spans="2:7" ht="34.15" customHeight="1" x14ac:dyDescent="0.2">
      <c r="B4" s="255" t="s">
        <v>961</v>
      </c>
      <c r="C4" s="256"/>
      <c r="D4" s="256"/>
      <c r="E4" s="256"/>
      <c r="F4" s="257"/>
    </row>
    <row r="5" spans="2:7" ht="29.45" customHeight="1" x14ac:dyDescent="0.2">
      <c r="B5" s="258" t="s">
        <v>1258</v>
      </c>
      <c r="C5" s="259"/>
      <c r="D5" s="259"/>
      <c r="E5" s="259"/>
      <c r="F5" s="260"/>
    </row>
    <row r="6" spans="2:7" ht="34.15" customHeight="1" x14ac:dyDescent="0.2">
      <c r="B6" s="261" t="s">
        <v>1052</v>
      </c>
      <c r="C6" s="262"/>
      <c r="D6" s="262"/>
      <c r="E6" s="262"/>
      <c r="F6" s="263"/>
    </row>
    <row r="7" spans="2:7" ht="13.5" thickBot="1" x14ac:dyDescent="0.25">
      <c r="B7" s="688"/>
      <c r="C7" s="689"/>
      <c r="D7" s="689"/>
      <c r="E7" s="689"/>
      <c r="F7" s="690"/>
    </row>
    <row r="8" spans="2:7" ht="28.15" customHeight="1" thickBot="1" x14ac:dyDescent="0.25">
      <c r="B8" s="267" t="s">
        <v>1048</v>
      </c>
      <c r="C8" s="268"/>
      <c r="D8" s="268"/>
      <c r="E8" s="268"/>
      <c r="F8" s="269"/>
    </row>
    <row r="9" spans="2:7" ht="31.9" customHeight="1" thickBot="1" x14ac:dyDescent="0.25">
      <c r="B9" s="25" t="s">
        <v>1049</v>
      </c>
      <c r="C9" s="270" t="s">
        <v>3</v>
      </c>
      <c r="D9" s="271"/>
      <c r="E9" s="271"/>
      <c r="F9" s="272"/>
    </row>
    <row r="10" spans="2:7" ht="25.15" customHeight="1" x14ac:dyDescent="0.2">
      <c r="B10" s="27" t="s">
        <v>4</v>
      </c>
      <c r="C10" s="917" t="str">
        <f>B4</f>
        <v>MUNICIPIO DE CHÍA</v>
      </c>
      <c r="D10" s="538"/>
      <c r="E10" s="62" t="s">
        <v>5</v>
      </c>
      <c r="F10" s="29" t="s">
        <v>962</v>
      </c>
      <c r="G10" s="190"/>
    </row>
    <row r="11" spans="2:7" ht="25.15" customHeight="1" x14ac:dyDescent="0.2">
      <c r="B11" s="30" t="s">
        <v>6</v>
      </c>
      <c r="C11" s="282" t="str">
        <f>C10</f>
        <v>MUNICIPIO DE CHÍA</v>
      </c>
      <c r="D11" s="284"/>
      <c r="E11" s="28" t="s">
        <v>5</v>
      </c>
      <c r="F11" s="29" t="str">
        <f>F10</f>
        <v>899.999.172-8</v>
      </c>
      <c r="G11" s="190"/>
    </row>
    <row r="12" spans="2:7" ht="25.15" customHeight="1" thickBot="1" x14ac:dyDescent="0.25">
      <c r="B12" s="98" t="s">
        <v>7</v>
      </c>
      <c r="C12" s="918" t="str">
        <f>C11</f>
        <v>MUNICIPIO DE CHÍA</v>
      </c>
      <c r="D12" s="590"/>
      <c r="E12" s="191"/>
      <c r="F12" s="192"/>
      <c r="G12" s="190"/>
    </row>
    <row r="13" spans="2:7" ht="25.9" customHeight="1" thickBot="1" x14ac:dyDescent="0.25">
      <c r="B13" s="26">
        <v>13.2</v>
      </c>
      <c r="C13" s="919" t="s">
        <v>9</v>
      </c>
      <c r="D13" s="919"/>
      <c r="E13" s="919"/>
      <c r="F13" s="920"/>
    </row>
    <row r="14" spans="2:7" ht="42.6" customHeight="1" thickBot="1" x14ac:dyDescent="0.25">
      <c r="B14" s="927" t="s">
        <v>1465</v>
      </c>
      <c r="C14" s="928"/>
      <c r="D14" s="928"/>
      <c r="E14" s="928"/>
      <c r="F14" s="929"/>
    </row>
    <row r="15" spans="2:7" ht="22.15" customHeight="1" thickBot="1" x14ac:dyDescent="0.25">
      <c r="B15" s="25" t="s">
        <v>1050</v>
      </c>
      <c r="C15" s="919" t="s">
        <v>589</v>
      </c>
      <c r="D15" s="919"/>
      <c r="E15" s="919"/>
      <c r="F15" s="920"/>
    </row>
    <row r="16" spans="2:7" ht="28.15" customHeight="1" thickBot="1" x14ac:dyDescent="0.25">
      <c r="B16" s="921" t="s">
        <v>1466</v>
      </c>
      <c r="C16" s="922"/>
      <c r="D16" s="922"/>
      <c r="E16" s="922"/>
      <c r="F16" s="923"/>
    </row>
    <row r="17" spans="2:7" ht="31.15" customHeight="1" thickBot="1" x14ac:dyDescent="0.25">
      <c r="B17" s="25" t="s">
        <v>1051</v>
      </c>
      <c r="C17" s="919" t="s">
        <v>590</v>
      </c>
      <c r="D17" s="919"/>
      <c r="E17" s="919"/>
      <c r="F17" s="920"/>
    </row>
    <row r="18" spans="2:7" ht="31.9" customHeight="1" thickBot="1" x14ac:dyDescent="0.25">
      <c r="B18" s="924" t="s">
        <v>591</v>
      </c>
      <c r="C18" s="925"/>
      <c r="D18" s="925"/>
      <c r="E18" s="925"/>
      <c r="F18" s="926"/>
    </row>
    <row r="19" spans="2:7" ht="35.25" customHeight="1" thickBot="1" x14ac:dyDescent="0.25">
      <c r="B19" s="848" t="s">
        <v>221</v>
      </c>
      <c r="C19" s="849"/>
      <c r="D19" s="850"/>
      <c r="E19" s="848" t="s">
        <v>416</v>
      </c>
      <c r="F19" s="850"/>
    </row>
    <row r="20" spans="2:7" ht="50.25" customHeight="1" x14ac:dyDescent="0.2">
      <c r="B20" s="664" t="s">
        <v>948</v>
      </c>
      <c r="C20" s="665"/>
      <c r="D20" s="909"/>
      <c r="E20" s="910" t="s">
        <v>945</v>
      </c>
      <c r="F20" s="911"/>
    </row>
    <row r="21" spans="2:7" ht="43.5" customHeight="1" x14ac:dyDescent="0.2">
      <c r="B21" s="664" t="s">
        <v>949</v>
      </c>
      <c r="C21" s="665"/>
      <c r="D21" s="909"/>
      <c r="E21" s="912" t="s">
        <v>947</v>
      </c>
      <c r="F21" s="666"/>
    </row>
    <row r="22" spans="2:7" ht="36.75" customHeight="1" x14ac:dyDescent="0.2">
      <c r="B22" s="279" t="s">
        <v>906</v>
      </c>
      <c r="C22" s="280"/>
      <c r="D22" s="916"/>
      <c r="E22" s="435" t="s">
        <v>946</v>
      </c>
      <c r="F22" s="281"/>
    </row>
    <row r="23" spans="2:7" ht="63" customHeight="1" x14ac:dyDescent="0.2">
      <c r="B23" s="664" t="s">
        <v>904</v>
      </c>
      <c r="C23" s="665"/>
      <c r="D23" s="909"/>
      <c r="E23" s="912" t="s">
        <v>1467</v>
      </c>
      <c r="F23" s="666"/>
    </row>
    <row r="24" spans="2:7" ht="67.5" customHeight="1" thickBot="1" x14ac:dyDescent="0.25">
      <c r="B24" s="913" t="s">
        <v>905</v>
      </c>
      <c r="C24" s="914"/>
      <c r="D24" s="915"/>
      <c r="E24" s="902" t="s">
        <v>1468</v>
      </c>
      <c r="F24" s="904"/>
    </row>
    <row r="25" spans="2:7" ht="21" customHeight="1" x14ac:dyDescent="0.2">
      <c r="B25" s="1" t="s">
        <v>790</v>
      </c>
      <c r="F25" s="908" t="str">
        <f>+'1. COND. BÁSICAS TRDM'!G212</f>
        <v>VERSIÓN:ENE 2025</v>
      </c>
      <c r="G25" s="908"/>
    </row>
  </sheetData>
  <mergeCells count="28">
    <mergeCell ref="B16:F16"/>
    <mergeCell ref="C17:F17"/>
    <mergeCell ref="B18:F18"/>
    <mergeCell ref="B14:F14"/>
    <mergeCell ref="C15:F15"/>
    <mergeCell ref="B4:F4"/>
    <mergeCell ref="B5:F5"/>
    <mergeCell ref="B6:F6"/>
    <mergeCell ref="B7:F7"/>
    <mergeCell ref="B8:F8"/>
    <mergeCell ref="C10:D10"/>
    <mergeCell ref="C11:D11"/>
    <mergeCell ref="C12:D12"/>
    <mergeCell ref="C13:F13"/>
    <mergeCell ref="C9:F9"/>
    <mergeCell ref="F25:G25"/>
    <mergeCell ref="B19:D19"/>
    <mergeCell ref="E19:F19"/>
    <mergeCell ref="B20:D20"/>
    <mergeCell ref="E20:F20"/>
    <mergeCell ref="B23:D23"/>
    <mergeCell ref="E23:F23"/>
    <mergeCell ref="B24:D24"/>
    <mergeCell ref="E24:F24"/>
    <mergeCell ref="B21:D21"/>
    <mergeCell ref="E21:F21"/>
    <mergeCell ref="B22:D22"/>
    <mergeCell ref="E22:F22"/>
  </mergeCells>
  <conditionalFormatting sqref="E172:E245">
    <cfRule type="duplicateValues" dxfId="1" priority="2"/>
  </conditionalFormatting>
  <conditionalFormatting sqref="F172:F245">
    <cfRule type="duplicateValues" dxfId="0" priority="1"/>
  </conditionalFormatting>
  <dataValidations disablePrompts="1" count="21">
    <dataValidation type="custom" allowBlank="1" showInputMessage="1" showErrorMessage="1" sqref="E65703:F65703 E131239:F131239 E196775:F196775 E262311:F262311 E327847:F327847 E393383:F393383 E458919:F458919 E524455:F524455 E589991:F589991 E655527:F655527 E721063:F721063 E786599:F786599 E852135:F852135 E917671:F917671 E983207:F983207 E167:F167">
      <formula1>IF(V164=TRUE,TRUE,FALSE)</formula1>
    </dataValidation>
    <dataValidation type="custom" allowBlank="1" showInputMessage="1" showErrorMessage="1" sqref="C65703:D65703 C131239:D131239 C196775:D196775 C262311:D262311 C327847:D327847 C393383:D393383 C458919:D458919 C524455:D524455 C589991:D589991 C655527:D655527 C721063:D721063 C786599:D786599 C852135:D852135 C917671:D917671 C983207:D983207 C167:D167">
      <formula1>IF(U164=TRUE,TRUE,FALSE)</formula1>
    </dataValidation>
    <dataValidation type="custom" allowBlank="1" showInputMessage="1" showErrorMessage="1" sqref="E65672:F65673 E131208:F131209 E196744:F196745 E262280:F262281 E327816:F327817 E393352:F393353 E458888:F458889 E524424:F524425 E589960:F589961 E655496:F655497 E721032:F721033 E786568:F786569 E852104:F852105 E917640:F917641 E983176:F983177 E136:F137">
      <formula1>IF(V105=TRUE,TRUE,FALSE)</formula1>
    </dataValidation>
    <dataValidation type="custom" allowBlank="1" showInputMessage="1" showErrorMessage="1" sqref="C65672:D65673 C131208:D131209 C196744:D196745 C262280:D262281 C327816:D327817 C393352:D393353 C458888:D458889 C524424:D524425 C589960:D589961 C655496:D655497 C721032:D721033 C786568:D786569 C852104:D852105 C917640:D917641 C983176:D983177 C136:D137">
      <formula1>IF(U105=TRUE,TRUE,FALSE)</formula1>
    </dataValidation>
    <dataValidation type="custom" allowBlank="1" showInputMessage="1" showErrorMessage="1" sqref="E65586:F65587 E131122:F131123 E196658:F196659 E262194:F262195 E327730:F327731 E393266:F393267 E458802:F458803 E524338:F524339 E589874:F589875 E655410:F655411 E720946:F720947 E786482:F786483 E852018:F852019 E917554:F917555 E983090:F983091 E50:F51">
      <formula1>IF(S50=TRUE,TRUE,FALSE)</formula1>
    </dataValidation>
    <dataValidation type="custom" allowBlank="1" showInputMessage="1" showErrorMessage="1" sqref="C65586:D65587 E131244:F131340 E196780:F196876 E262316:F262412 E327852:F327948 E393388:F393484 E458924:F459020 E524460:F524556 E589996:F590092 E655532:F655628 E721068:F721164 E786604:F786700 E852140:F852236 E917676:F917772 E983212:F983308 E172:F268 E65708:F65804 C131122:D131123 C196658:D196659 C262194:D262195 C327730:D327731 C393266:D393267 C458802:D458803 C524338:D524339 C589874:D589875 C655410:D655411 C720946:D720947 C786482:D786483 C852018:D852019 C917554:D917555 C983090:D983091 C50:D51">
      <formula1>IF(R50=TRUE,TRUE,FALSE)</formula1>
    </dataValidation>
    <dataValidation type="custom" allowBlank="1" showInputMessage="1" showErrorMessage="1" sqref="B65708:B65774 B131244:B131310 B196780:B196846 B262316:B262382 B327852:B327918 B393388:B393454 B458924:B458990 B524460:B524526 B589996:B590062 B655532:B655598 B721068:B721134 B786604:B786670 B852140:B852206 B917676:B917742 B983212:B983278 B245 B65781 B131317 B196853 B262389 B327925 B393461 B458997 B524533 B590069 B655605 B721141 B786677 B852213 B917749 B983285 B172:B238">
      <formula1>IF(W172=TRUE,TRUE,FALSE)</formula1>
    </dataValidation>
    <dataValidation type="custom" allowBlank="1" showInputMessage="1" showErrorMessage="1" sqref="E65648:F65648 E112:F112 E983152:F983152 E917616:F917616 E852080:F852080 E786544:F786544 E721008:F721008 E655472:F655472 E589936:F589936 E524400:F524400 E458864:F458864 E393328:F393328 E327792:F327792 E262256:F262256 E196720:F196720 E131184:F131184">
      <formula1>IF(V111=TRUE,TRUE,FALSE)</formula1>
    </dataValidation>
    <dataValidation type="list" allowBlank="1" showInputMessage="1" showErrorMessage="1" sqref="S171:S236 JO171:JO236 TK171:TK236 ADG171:ADG236 ANC171:ANC236 AWY171:AWY236 BGU171:BGU236 BQQ171:BQQ236 CAM171:CAM236 CKI171:CKI236 CUE171:CUE236 DEA171:DEA236 DNW171:DNW236 DXS171:DXS236 EHO171:EHO236 ERK171:ERK236 FBG171:FBG236 FLC171:FLC236 FUY171:FUY236 GEU171:GEU236 GOQ171:GOQ236 GYM171:GYM236 HII171:HII236 HSE171:HSE236 ICA171:ICA236 ILW171:ILW236 IVS171:IVS236 JFO171:JFO236 JPK171:JPK236 JZG171:JZG236 KJC171:KJC236 KSY171:KSY236 LCU171:LCU236 LMQ171:LMQ236 LWM171:LWM236 MGI171:MGI236 MQE171:MQE236 NAA171:NAA236 NJW171:NJW236 NTS171:NTS236 ODO171:ODO236 ONK171:ONK236 OXG171:OXG236 PHC171:PHC236 PQY171:PQY236 QAU171:QAU236 QKQ171:QKQ236 QUM171:QUM236 REI171:REI236 ROE171:ROE236 RYA171:RYA236 SHW171:SHW236 SRS171:SRS236 TBO171:TBO236 TLK171:TLK236 TVG171:TVG236 UFC171:UFC236 UOY171:UOY236 UYU171:UYU236 VIQ171:VIQ236 VSM171:VSM236 WCI171:WCI236 WME171:WME236 WWA171:WWA236 S65707:S65772 JO65707:JO65772 TK65707:TK65772 ADG65707:ADG65772 ANC65707:ANC65772 AWY65707:AWY65772 BGU65707:BGU65772 BQQ65707:BQQ65772 CAM65707:CAM65772 CKI65707:CKI65772 CUE65707:CUE65772 DEA65707:DEA65772 DNW65707:DNW65772 DXS65707:DXS65772 EHO65707:EHO65772 ERK65707:ERK65772 FBG65707:FBG65772 FLC65707:FLC65772 FUY65707:FUY65772 GEU65707:GEU65772 GOQ65707:GOQ65772 GYM65707:GYM65772 HII65707:HII65772 HSE65707:HSE65772 ICA65707:ICA65772 ILW65707:ILW65772 IVS65707:IVS65772 JFO65707:JFO65772 JPK65707:JPK65772 JZG65707:JZG65772 KJC65707:KJC65772 KSY65707:KSY65772 LCU65707:LCU65772 LMQ65707:LMQ65772 LWM65707:LWM65772 MGI65707:MGI65772 MQE65707:MQE65772 NAA65707:NAA65772 NJW65707:NJW65772 NTS65707:NTS65772 ODO65707:ODO65772 ONK65707:ONK65772 OXG65707:OXG65772 PHC65707:PHC65772 PQY65707:PQY65772 QAU65707:QAU65772 QKQ65707:QKQ65772 QUM65707:QUM65772 REI65707:REI65772 ROE65707:ROE65772 RYA65707:RYA65772 SHW65707:SHW65772 SRS65707:SRS65772 TBO65707:TBO65772 TLK65707:TLK65772 TVG65707:TVG65772 UFC65707:UFC65772 UOY65707:UOY65772 UYU65707:UYU65772 VIQ65707:VIQ65772 VSM65707:VSM65772 WCI65707:WCI65772 WME65707:WME65772 WWA65707:WWA65772 S131243:S131308 JO131243:JO131308 TK131243:TK131308 ADG131243:ADG131308 ANC131243:ANC131308 AWY131243:AWY131308 BGU131243:BGU131308 BQQ131243:BQQ131308 CAM131243:CAM131308 CKI131243:CKI131308 CUE131243:CUE131308 DEA131243:DEA131308 DNW131243:DNW131308 DXS131243:DXS131308 EHO131243:EHO131308 ERK131243:ERK131308 FBG131243:FBG131308 FLC131243:FLC131308 FUY131243:FUY131308 GEU131243:GEU131308 GOQ131243:GOQ131308 GYM131243:GYM131308 HII131243:HII131308 HSE131243:HSE131308 ICA131243:ICA131308 ILW131243:ILW131308 IVS131243:IVS131308 JFO131243:JFO131308 JPK131243:JPK131308 JZG131243:JZG131308 KJC131243:KJC131308 KSY131243:KSY131308 LCU131243:LCU131308 LMQ131243:LMQ131308 LWM131243:LWM131308 MGI131243:MGI131308 MQE131243:MQE131308 NAA131243:NAA131308 NJW131243:NJW131308 NTS131243:NTS131308 ODO131243:ODO131308 ONK131243:ONK131308 OXG131243:OXG131308 PHC131243:PHC131308 PQY131243:PQY131308 QAU131243:QAU131308 QKQ131243:QKQ131308 QUM131243:QUM131308 REI131243:REI131308 ROE131243:ROE131308 RYA131243:RYA131308 SHW131243:SHW131308 SRS131243:SRS131308 TBO131243:TBO131308 TLK131243:TLK131308 TVG131243:TVG131308 UFC131243:UFC131308 UOY131243:UOY131308 UYU131243:UYU131308 VIQ131243:VIQ131308 VSM131243:VSM131308 WCI131243:WCI131308 WME131243:WME131308 WWA131243:WWA131308 S196779:S196844 JO196779:JO196844 TK196779:TK196844 ADG196779:ADG196844 ANC196779:ANC196844 AWY196779:AWY196844 BGU196779:BGU196844 BQQ196779:BQQ196844 CAM196779:CAM196844 CKI196779:CKI196844 CUE196779:CUE196844 DEA196779:DEA196844 DNW196779:DNW196844 DXS196779:DXS196844 EHO196779:EHO196844 ERK196779:ERK196844 FBG196779:FBG196844 FLC196779:FLC196844 FUY196779:FUY196844 GEU196779:GEU196844 GOQ196779:GOQ196844 GYM196779:GYM196844 HII196779:HII196844 HSE196779:HSE196844 ICA196779:ICA196844 ILW196779:ILW196844 IVS196779:IVS196844 JFO196779:JFO196844 JPK196779:JPK196844 JZG196779:JZG196844 KJC196779:KJC196844 KSY196779:KSY196844 LCU196779:LCU196844 LMQ196779:LMQ196844 LWM196779:LWM196844 MGI196779:MGI196844 MQE196779:MQE196844 NAA196779:NAA196844 NJW196779:NJW196844 NTS196779:NTS196844 ODO196779:ODO196844 ONK196779:ONK196844 OXG196779:OXG196844 PHC196779:PHC196844 PQY196779:PQY196844 QAU196779:QAU196844 QKQ196779:QKQ196844 QUM196779:QUM196844 REI196779:REI196844 ROE196779:ROE196844 RYA196779:RYA196844 SHW196779:SHW196844 SRS196779:SRS196844 TBO196779:TBO196844 TLK196779:TLK196844 TVG196779:TVG196844 UFC196779:UFC196844 UOY196779:UOY196844 UYU196779:UYU196844 VIQ196779:VIQ196844 VSM196779:VSM196844 WCI196779:WCI196844 WME196779:WME196844 WWA196779:WWA196844 S262315:S262380 JO262315:JO262380 TK262315:TK262380 ADG262315:ADG262380 ANC262315:ANC262380 AWY262315:AWY262380 BGU262315:BGU262380 BQQ262315:BQQ262380 CAM262315:CAM262380 CKI262315:CKI262380 CUE262315:CUE262380 DEA262315:DEA262380 DNW262315:DNW262380 DXS262315:DXS262380 EHO262315:EHO262380 ERK262315:ERK262380 FBG262315:FBG262380 FLC262315:FLC262380 FUY262315:FUY262380 GEU262315:GEU262380 GOQ262315:GOQ262380 GYM262315:GYM262380 HII262315:HII262380 HSE262315:HSE262380 ICA262315:ICA262380 ILW262315:ILW262380 IVS262315:IVS262380 JFO262315:JFO262380 JPK262315:JPK262380 JZG262315:JZG262380 KJC262315:KJC262380 KSY262315:KSY262380 LCU262315:LCU262380 LMQ262315:LMQ262380 LWM262315:LWM262380 MGI262315:MGI262380 MQE262315:MQE262380 NAA262315:NAA262380 NJW262315:NJW262380 NTS262315:NTS262380 ODO262315:ODO262380 ONK262315:ONK262380 OXG262315:OXG262380 PHC262315:PHC262380 PQY262315:PQY262380 QAU262315:QAU262380 QKQ262315:QKQ262380 QUM262315:QUM262380 REI262315:REI262380 ROE262315:ROE262380 RYA262315:RYA262380 SHW262315:SHW262380 SRS262315:SRS262380 TBO262315:TBO262380 TLK262315:TLK262380 TVG262315:TVG262380 UFC262315:UFC262380 UOY262315:UOY262380 UYU262315:UYU262380 VIQ262315:VIQ262380 VSM262315:VSM262380 WCI262315:WCI262380 WME262315:WME262380 WWA262315:WWA262380 S327851:S327916 JO327851:JO327916 TK327851:TK327916 ADG327851:ADG327916 ANC327851:ANC327916 AWY327851:AWY327916 BGU327851:BGU327916 BQQ327851:BQQ327916 CAM327851:CAM327916 CKI327851:CKI327916 CUE327851:CUE327916 DEA327851:DEA327916 DNW327851:DNW327916 DXS327851:DXS327916 EHO327851:EHO327916 ERK327851:ERK327916 FBG327851:FBG327916 FLC327851:FLC327916 FUY327851:FUY327916 GEU327851:GEU327916 GOQ327851:GOQ327916 GYM327851:GYM327916 HII327851:HII327916 HSE327851:HSE327916 ICA327851:ICA327916 ILW327851:ILW327916 IVS327851:IVS327916 JFO327851:JFO327916 JPK327851:JPK327916 JZG327851:JZG327916 KJC327851:KJC327916 KSY327851:KSY327916 LCU327851:LCU327916 LMQ327851:LMQ327916 LWM327851:LWM327916 MGI327851:MGI327916 MQE327851:MQE327916 NAA327851:NAA327916 NJW327851:NJW327916 NTS327851:NTS327916 ODO327851:ODO327916 ONK327851:ONK327916 OXG327851:OXG327916 PHC327851:PHC327916 PQY327851:PQY327916 QAU327851:QAU327916 QKQ327851:QKQ327916 QUM327851:QUM327916 REI327851:REI327916 ROE327851:ROE327916 RYA327851:RYA327916 SHW327851:SHW327916 SRS327851:SRS327916 TBO327851:TBO327916 TLK327851:TLK327916 TVG327851:TVG327916 UFC327851:UFC327916 UOY327851:UOY327916 UYU327851:UYU327916 VIQ327851:VIQ327916 VSM327851:VSM327916 WCI327851:WCI327916 WME327851:WME327916 WWA327851:WWA327916 S393387:S393452 JO393387:JO393452 TK393387:TK393452 ADG393387:ADG393452 ANC393387:ANC393452 AWY393387:AWY393452 BGU393387:BGU393452 BQQ393387:BQQ393452 CAM393387:CAM393452 CKI393387:CKI393452 CUE393387:CUE393452 DEA393387:DEA393452 DNW393387:DNW393452 DXS393387:DXS393452 EHO393387:EHO393452 ERK393387:ERK393452 FBG393387:FBG393452 FLC393387:FLC393452 FUY393387:FUY393452 GEU393387:GEU393452 GOQ393387:GOQ393452 GYM393387:GYM393452 HII393387:HII393452 HSE393387:HSE393452 ICA393387:ICA393452 ILW393387:ILW393452 IVS393387:IVS393452 JFO393387:JFO393452 JPK393387:JPK393452 JZG393387:JZG393452 KJC393387:KJC393452 KSY393387:KSY393452 LCU393387:LCU393452 LMQ393387:LMQ393452 LWM393387:LWM393452 MGI393387:MGI393452 MQE393387:MQE393452 NAA393387:NAA393452 NJW393387:NJW393452 NTS393387:NTS393452 ODO393387:ODO393452 ONK393387:ONK393452 OXG393387:OXG393452 PHC393387:PHC393452 PQY393387:PQY393452 QAU393387:QAU393452 QKQ393387:QKQ393452 QUM393387:QUM393452 REI393387:REI393452 ROE393387:ROE393452 RYA393387:RYA393452 SHW393387:SHW393452 SRS393387:SRS393452 TBO393387:TBO393452 TLK393387:TLK393452 TVG393387:TVG393452 UFC393387:UFC393452 UOY393387:UOY393452 UYU393387:UYU393452 VIQ393387:VIQ393452 VSM393387:VSM393452 WCI393387:WCI393452 WME393387:WME393452 WWA393387:WWA393452 S458923:S458988 JO458923:JO458988 TK458923:TK458988 ADG458923:ADG458988 ANC458923:ANC458988 AWY458923:AWY458988 BGU458923:BGU458988 BQQ458923:BQQ458988 CAM458923:CAM458988 CKI458923:CKI458988 CUE458923:CUE458988 DEA458923:DEA458988 DNW458923:DNW458988 DXS458923:DXS458988 EHO458923:EHO458988 ERK458923:ERK458988 FBG458923:FBG458988 FLC458923:FLC458988 FUY458923:FUY458988 GEU458923:GEU458988 GOQ458923:GOQ458988 GYM458923:GYM458988 HII458923:HII458988 HSE458923:HSE458988 ICA458923:ICA458988 ILW458923:ILW458988 IVS458923:IVS458988 JFO458923:JFO458988 JPK458923:JPK458988 JZG458923:JZG458988 KJC458923:KJC458988 KSY458923:KSY458988 LCU458923:LCU458988 LMQ458923:LMQ458988 LWM458923:LWM458988 MGI458923:MGI458988 MQE458923:MQE458988 NAA458923:NAA458988 NJW458923:NJW458988 NTS458923:NTS458988 ODO458923:ODO458988 ONK458923:ONK458988 OXG458923:OXG458988 PHC458923:PHC458988 PQY458923:PQY458988 QAU458923:QAU458988 QKQ458923:QKQ458988 QUM458923:QUM458988 REI458923:REI458988 ROE458923:ROE458988 RYA458923:RYA458988 SHW458923:SHW458988 SRS458923:SRS458988 TBO458923:TBO458988 TLK458923:TLK458988 TVG458923:TVG458988 UFC458923:UFC458988 UOY458923:UOY458988 UYU458923:UYU458988 VIQ458923:VIQ458988 VSM458923:VSM458988 WCI458923:WCI458988 WME458923:WME458988 WWA458923:WWA458988 S524459:S524524 JO524459:JO524524 TK524459:TK524524 ADG524459:ADG524524 ANC524459:ANC524524 AWY524459:AWY524524 BGU524459:BGU524524 BQQ524459:BQQ524524 CAM524459:CAM524524 CKI524459:CKI524524 CUE524459:CUE524524 DEA524459:DEA524524 DNW524459:DNW524524 DXS524459:DXS524524 EHO524459:EHO524524 ERK524459:ERK524524 FBG524459:FBG524524 FLC524459:FLC524524 FUY524459:FUY524524 GEU524459:GEU524524 GOQ524459:GOQ524524 GYM524459:GYM524524 HII524459:HII524524 HSE524459:HSE524524 ICA524459:ICA524524 ILW524459:ILW524524 IVS524459:IVS524524 JFO524459:JFO524524 JPK524459:JPK524524 JZG524459:JZG524524 KJC524459:KJC524524 KSY524459:KSY524524 LCU524459:LCU524524 LMQ524459:LMQ524524 LWM524459:LWM524524 MGI524459:MGI524524 MQE524459:MQE524524 NAA524459:NAA524524 NJW524459:NJW524524 NTS524459:NTS524524 ODO524459:ODO524524 ONK524459:ONK524524 OXG524459:OXG524524 PHC524459:PHC524524 PQY524459:PQY524524 QAU524459:QAU524524 QKQ524459:QKQ524524 QUM524459:QUM524524 REI524459:REI524524 ROE524459:ROE524524 RYA524459:RYA524524 SHW524459:SHW524524 SRS524459:SRS524524 TBO524459:TBO524524 TLK524459:TLK524524 TVG524459:TVG524524 UFC524459:UFC524524 UOY524459:UOY524524 UYU524459:UYU524524 VIQ524459:VIQ524524 VSM524459:VSM524524 WCI524459:WCI524524 WME524459:WME524524 WWA524459:WWA524524 S589995:S590060 JO589995:JO590060 TK589995:TK590060 ADG589995:ADG590060 ANC589995:ANC590060 AWY589995:AWY590060 BGU589995:BGU590060 BQQ589995:BQQ590060 CAM589995:CAM590060 CKI589995:CKI590060 CUE589995:CUE590060 DEA589995:DEA590060 DNW589995:DNW590060 DXS589995:DXS590060 EHO589995:EHO590060 ERK589995:ERK590060 FBG589995:FBG590060 FLC589995:FLC590060 FUY589995:FUY590060 GEU589995:GEU590060 GOQ589995:GOQ590060 GYM589995:GYM590060 HII589995:HII590060 HSE589995:HSE590060 ICA589995:ICA590060 ILW589995:ILW590060 IVS589995:IVS590060 JFO589995:JFO590060 JPK589995:JPK590060 JZG589995:JZG590060 KJC589995:KJC590060 KSY589995:KSY590060 LCU589995:LCU590060 LMQ589995:LMQ590060 LWM589995:LWM590060 MGI589995:MGI590060 MQE589995:MQE590060 NAA589995:NAA590060 NJW589995:NJW590060 NTS589995:NTS590060 ODO589995:ODO590060 ONK589995:ONK590060 OXG589995:OXG590060 PHC589995:PHC590060 PQY589995:PQY590060 QAU589995:QAU590060 QKQ589995:QKQ590060 QUM589995:QUM590060 REI589995:REI590060 ROE589995:ROE590060 RYA589995:RYA590060 SHW589995:SHW590060 SRS589995:SRS590060 TBO589995:TBO590060 TLK589995:TLK590060 TVG589995:TVG590060 UFC589995:UFC590060 UOY589995:UOY590060 UYU589995:UYU590060 VIQ589995:VIQ590060 VSM589995:VSM590060 WCI589995:WCI590060 WME589995:WME590060 WWA589995:WWA590060 S655531:S655596 JO655531:JO655596 TK655531:TK655596 ADG655531:ADG655596 ANC655531:ANC655596 AWY655531:AWY655596 BGU655531:BGU655596 BQQ655531:BQQ655596 CAM655531:CAM655596 CKI655531:CKI655596 CUE655531:CUE655596 DEA655531:DEA655596 DNW655531:DNW655596 DXS655531:DXS655596 EHO655531:EHO655596 ERK655531:ERK655596 FBG655531:FBG655596 FLC655531:FLC655596 FUY655531:FUY655596 GEU655531:GEU655596 GOQ655531:GOQ655596 GYM655531:GYM655596 HII655531:HII655596 HSE655531:HSE655596 ICA655531:ICA655596 ILW655531:ILW655596 IVS655531:IVS655596 JFO655531:JFO655596 JPK655531:JPK655596 JZG655531:JZG655596 KJC655531:KJC655596 KSY655531:KSY655596 LCU655531:LCU655596 LMQ655531:LMQ655596 LWM655531:LWM655596 MGI655531:MGI655596 MQE655531:MQE655596 NAA655531:NAA655596 NJW655531:NJW655596 NTS655531:NTS655596 ODO655531:ODO655596 ONK655531:ONK655596 OXG655531:OXG655596 PHC655531:PHC655596 PQY655531:PQY655596 QAU655531:QAU655596 QKQ655531:QKQ655596 QUM655531:QUM655596 REI655531:REI655596 ROE655531:ROE655596 RYA655531:RYA655596 SHW655531:SHW655596 SRS655531:SRS655596 TBO655531:TBO655596 TLK655531:TLK655596 TVG655531:TVG655596 UFC655531:UFC655596 UOY655531:UOY655596 UYU655531:UYU655596 VIQ655531:VIQ655596 VSM655531:VSM655596 WCI655531:WCI655596 WME655531:WME655596 WWA655531:WWA655596 S721067:S721132 JO721067:JO721132 TK721067:TK721132 ADG721067:ADG721132 ANC721067:ANC721132 AWY721067:AWY721132 BGU721067:BGU721132 BQQ721067:BQQ721132 CAM721067:CAM721132 CKI721067:CKI721132 CUE721067:CUE721132 DEA721067:DEA721132 DNW721067:DNW721132 DXS721067:DXS721132 EHO721067:EHO721132 ERK721067:ERK721132 FBG721067:FBG721132 FLC721067:FLC721132 FUY721067:FUY721132 GEU721067:GEU721132 GOQ721067:GOQ721132 GYM721067:GYM721132 HII721067:HII721132 HSE721067:HSE721132 ICA721067:ICA721132 ILW721067:ILW721132 IVS721067:IVS721132 JFO721067:JFO721132 JPK721067:JPK721132 JZG721067:JZG721132 KJC721067:KJC721132 KSY721067:KSY721132 LCU721067:LCU721132 LMQ721067:LMQ721132 LWM721067:LWM721132 MGI721067:MGI721132 MQE721067:MQE721132 NAA721067:NAA721132 NJW721067:NJW721132 NTS721067:NTS721132 ODO721067:ODO721132 ONK721067:ONK721132 OXG721067:OXG721132 PHC721067:PHC721132 PQY721067:PQY721132 QAU721067:QAU721132 QKQ721067:QKQ721132 QUM721067:QUM721132 REI721067:REI721132 ROE721067:ROE721132 RYA721067:RYA721132 SHW721067:SHW721132 SRS721067:SRS721132 TBO721067:TBO721132 TLK721067:TLK721132 TVG721067:TVG721132 UFC721067:UFC721132 UOY721067:UOY721132 UYU721067:UYU721132 VIQ721067:VIQ721132 VSM721067:VSM721132 WCI721067:WCI721132 WME721067:WME721132 WWA721067:WWA721132 S786603:S786668 JO786603:JO786668 TK786603:TK786668 ADG786603:ADG786668 ANC786603:ANC786668 AWY786603:AWY786668 BGU786603:BGU786668 BQQ786603:BQQ786668 CAM786603:CAM786668 CKI786603:CKI786668 CUE786603:CUE786668 DEA786603:DEA786668 DNW786603:DNW786668 DXS786603:DXS786668 EHO786603:EHO786668 ERK786603:ERK786668 FBG786603:FBG786668 FLC786603:FLC786668 FUY786603:FUY786668 GEU786603:GEU786668 GOQ786603:GOQ786668 GYM786603:GYM786668 HII786603:HII786668 HSE786603:HSE786668 ICA786603:ICA786668 ILW786603:ILW786668 IVS786603:IVS786668 JFO786603:JFO786668 JPK786603:JPK786668 JZG786603:JZG786668 KJC786603:KJC786668 KSY786603:KSY786668 LCU786603:LCU786668 LMQ786603:LMQ786668 LWM786603:LWM786668 MGI786603:MGI786668 MQE786603:MQE786668 NAA786603:NAA786668 NJW786603:NJW786668 NTS786603:NTS786668 ODO786603:ODO786668 ONK786603:ONK786668 OXG786603:OXG786668 PHC786603:PHC786668 PQY786603:PQY786668 QAU786603:QAU786668 QKQ786603:QKQ786668 QUM786603:QUM786668 REI786603:REI786668 ROE786603:ROE786668 RYA786603:RYA786668 SHW786603:SHW786668 SRS786603:SRS786668 TBO786603:TBO786668 TLK786603:TLK786668 TVG786603:TVG786668 UFC786603:UFC786668 UOY786603:UOY786668 UYU786603:UYU786668 VIQ786603:VIQ786668 VSM786603:VSM786668 WCI786603:WCI786668 WME786603:WME786668 WWA786603:WWA786668 S852139:S852204 JO852139:JO852204 TK852139:TK852204 ADG852139:ADG852204 ANC852139:ANC852204 AWY852139:AWY852204 BGU852139:BGU852204 BQQ852139:BQQ852204 CAM852139:CAM852204 CKI852139:CKI852204 CUE852139:CUE852204 DEA852139:DEA852204 DNW852139:DNW852204 DXS852139:DXS852204 EHO852139:EHO852204 ERK852139:ERK852204 FBG852139:FBG852204 FLC852139:FLC852204 FUY852139:FUY852204 GEU852139:GEU852204 GOQ852139:GOQ852204 GYM852139:GYM852204 HII852139:HII852204 HSE852139:HSE852204 ICA852139:ICA852204 ILW852139:ILW852204 IVS852139:IVS852204 JFO852139:JFO852204 JPK852139:JPK852204 JZG852139:JZG852204 KJC852139:KJC852204 KSY852139:KSY852204 LCU852139:LCU852204 LMQ852139:LMQ852204 LWM852139:LWM852204 MGI852139:MGI852204 MQE852139:MQE852204 NAA852139:NAA852204 NJW852139:NJW852204 NTS852139:NTS852204 ODO852139:ODO852204 ONK852139:ONK852204 OXG852139:OXG852204 PHC852139:PHC852204 PQY852139:PQY852204 QAU852139:QAU852204 QKQ852139:QKQ852204 QUM852139:QUM852204 REI852139:REI852204 ROE852139:ROE852204 RYA852139:RYA852204 SHW852139:SHW852204 SRS852139:SRS852204 TBO852139:TBO852204 TLK852139:TLK852204 TVG852139:TVG852204 UFC852139:UFC852204 UOY852139:UOY852204 UYU852139:UYU852204 VIQ852139:VIQ852204 VSM852139:VSM852204 WCI852139:WCI852204 WME852139:WME852204 WWA852139:WWA852204 S917675:S917740 JO917675:JO917740 TK917675:TK917740 ADG917675:ADG917740 ANC917675:ANC917740 AWY917675:AWY917740 BGU917675:BGU917740 BQQ917675:BQQ917740 CAM917675:CAM917740 CKI917675:CKI917740 CUE917675:CUE917740 DEA917675:DEA917740 DNW917675:DNW917740 DXS917675:DXS917740 EHO917675:EHO917740 ERK917675:ERK917740 FBG917675:FBG917740 FLC917675:FLC917740 FUY917675:FUY917740 GEU917675:GEU917740 GOQ917675:GOQ917740 GYM917675:GYM917740 HII917675:HII917740 HSE917675:HSE917740 ICA917675:ICA917740 ILW917675:ILW917740 IVS917675:IVS917740 JFO917675:JFO917740 JPK917675:JPK917740 JZG917675:JZG917740 KJC917675:KJC917740 KSY917675:KSY917740 LCU917675:LCU917740 LMQ917675:LMQ917740 LWM917675:LWM917740 MGI917675:MGI917740 MQE917675:MQE917740 NAA917675:NAA917740 NJW917675:NJW917740 NTS917675:NTS917740 ODO917675:ODO917740 ONK917675:ONK917740 OXG917675:OXG917740 PHC917675:PHC917740 PQY917675:PQY917740 QAU917675:QAU917740 QKQ917675:QKQ917740 QUM917675:QUM917740 REI917675:REI917740 ROE917675:ROE917740 RYA917675:RYA917740 SHW917675:SHW917740 SRS917675:SRS917740 TBO917675:TBO917740 TLK917675:TLK917740 TVG917675:TVG917740 UFC917675:UFC917740 UOY917675:UOY917740 UYU917675:UYU917740 VIQ917675:VIQ917740 VSM917675:VSM917740 WCI917675:WCI917740 WME917675:WME917740 WWA917675:WWA917740 S983211:S983276 JO983211:JO983276 TK983211:TK983276 ADG983211:ADG983276 ANC983211:ANC983276 AWY983211:AWY983276 BGU983211:BGU983276 BQQ983211:BQQ983276 CAM983211:CAM983276 CKI983211:CKI983276 CUE983211:CUE983276 DEA983211:DEA983276 DNW983211:DNW983276 DXS983211:DXS983276 EHO983211:EHO983276 ERK983211:ERK983276 FBG983211:FBG983276 FLC983211:FLC983276 FUY983211:FUY983276 GEU983211:GEU983276 GOQ983211:GOQ983276 GYM983211:GYM983276 HII983211:HII983276 HSE983211:HSE983276 ICA983211:ICA983276 ILW983211:ILW983276 IVS983211:IVS983276 JFO983211:JFO983276 JPK983211:JPK983276 JZG983211:JZG983276 KJC983211:KJC983276 KSY983211:KSY983276 LCU983211:LCU983276 LMQ983211:LMQ983276 LWM983211:LWM983276 MGI983211:MGI983276 MQE983211:MQE983276 NAA983211:NAA983276 NJW983211:NJW983276 NTS983211:NTS983276 ODO983211:ODO983276 ONK983211:ONK983276 OXG983211:OXG983276 PHC983211:PHC983276 PQY983211:PQY983276 QAU983211:QAU983276 QKQ983211:QKQ983276 QUM983211:QUM983276 REI983211:REI983276 ROE983211:ROE983276 RYA983211:RYA983276 SHW983211:SHW983276 SRS983211:SRS983276 TBO983211:TBO983276 TLK983211:TLK983276 TVG983211:TVG983276 UFC983211:UFC983276 UOY983211:UOY983276 UYU983211:UYU983276 VIQ983211:VIQ983276 VSM983211:VSM983276 WCI983211:WCI983276 WME983211:WME983276 WWA983211:WWA983276">
      <formula1>CLASE</formula1>
    </dataValidation>
    <dataValidation type="decimal" allowBlank="1" showInputMessage="1" showErrorMessage="1" errorTitle="Número" error="Digite números únicamente." sqref="J172:J268 JF172:JF268 TB172:TB268 ACX172:ACX268 AMT172:AMT268 AWP172:AWP268 BGL172:BGL268 BQH172:BQH268 CAD172:CAD268 CJZ172:CJZ268 CTV172:CTV268 DDR172:DDR268 DNN172:DNN268 DXJ172:DXJ268 EHF172:EHF268 ERB172:ERB268 FAX172:FAX268 FKT172:FKT268 FUP172:FUP268 GEL172:GEL268 GOH172:GOH268 GYD172:GYD268 HHZ172:HHZ268 HRV172:HRV268 IBR172:IBR268 ILN172:ILN268 IVJ172:IVJ268 JFF172:JFF268 JPB172:JPB268 JYX172:JYX268 KIT172:KIT268 KSP172:KSP268 LCL172:LCL268 LMH172:LMH268 LWD172:LWD268 MFZ172:MFZ268 MPV172:MPV268 MZR172:MZR268 NJN172:NJN268 NTJ172:NTJ268 ODF172:ODF268 ONB172:ONB268 OWX172:OWX268 PGT172:PGT268 PQP172:PQP268 QAL172:QAL268 QKH172:QKH268 QUD172:QUD268 RDZ172:RDZ268 RNV172:RNV268 RXR172:RXR268 SHN172:SHN268 SRJ172:SRJ268 TBF172:TBF268 TLB172:TLB268 TUX172:TUX268 UET172:UET268 UOP172:UOP268 UYL172:UYL268 VIH172:VIH268 VSD172:VSD268 WBZ172:WBZ268 WLV172:WLV268 WVR172:WVR268 J65708:J65804 JF65708:JF65804 TB65708:TB65804 ACX65708:ACX65804 AMT65708:AMT65804 AWP65708:AWP65804 BGL65708:BGL65804 BQH65708:BQH65804 CAD65708:CAD65804 CJZ65708:CJZ65804 CTV65708:CTV65804 DDR65708:DDR65804 DNN65708:DNN65804 DXJ65708:DXJ65804 EHF65708:EHF65804 ERB65708:ERB65804 FAX65708:FAX65804 FKT65708:FKT65804 FUP65708:FUP65804 GEL65708:GEL65804 GOH65708:GOH65804 GYD65708:GYD65804 HHZ65708:HHZ65804 HRV65708:HRV65804 IBR65708:IBR65804 ILN65708:ILN65804 IVJ65708:IVJ65804 JFF65708:JFF65804 JPB65708:JPB65804 JYX65708:JYX65804 KIT65708:KIT65804 KSP65708:KSP65804 LCL65708:LCL65804 LMH65708:LMH65804 LWD65708:LWD65804 MFZ65708:MFZ65804 MPV65708:MPV65804 MZR65708:MZR65804 NJN65708:NJN65804 NTJ65708:NTJ65804 ODF65708:ODF65804 ONB65708:ONB65804 OWX65708:OWX65804 PGT65708:PGT65804 PQP65708:PQP65804 QAL65708:QAL65804 QKH65708:QKH65804 QUD65708:QUD65804 RDZ65708:RDZ65804 RNV65708:RNV65804 RXR65708:RXR65804 SHN65708:SHN65804 SRJ65708:SRJ65804 TBF65708:TBF65804 TLB65708:TLB65804 TUX65708:TUX65804 UET65708:UET65804 UOP65708:UOP65804 UYL65708:UYL65804 VIH65708:VIH65804 VSD65708:VSD65804 WBZ65708:WBZ65804 WLV65708:WLV65804 WVR65708:WVR65804 J131244:J131340 JF131244:JF131340 TB131244:TB131340 ACX131244:ACX131340 AMT131244:AMT131340 AWP131244:AWP131340 BGL131244:BGL131340 BQH131244:BQH131340 CAD131244:CAD131340 CJZ131244:CJZ131340 CTV131244:CTV131340 DDR131244:DDR131340 DNN131244:DNN131340 DXJ131244:DXJ131340 EHF131244:EHF131340 ERB131244:ERB131340 FAX131244:FAX131340 FKT131244:FKT131340 FUP131244:FUP131340 GEL131244:GEL131340 GOH131244:GOH131340 GYD131244:GYD131340 HHZ131244:HHZ131340 HRV131244:HRV131340 IBR131244:IBR131340 ILN131244:ILN131340 IVJ131244:IVJ131340 JFF131244:JFF131340 JPB131244:JPB131340 JYX131244:JYX131340 KIT131244:KIT131340 KSP131244:KSP131340 LCL131244:LCL131340 LMH131244:LMH131340 LWD131244:LWD131340 MFZ131244:MFZ131340 MPV131244:MPV131340 MZR131244:MZR131340 NJN131244:NJN131340 NTJ131244:NTJ131340 ODF131244:ODF131340 ONB131244:ONB131340 OWX131244:OWX131340 PGT131244:PGT131340 PQP131244:PQP131340 QAL131244:QAL131340 QKH131244:QKH131340 QUD131244:QUD131340 RDZ131244:RDZ131340 RNV131244:RNV131340 RXR131244:RXR131340 SHN131244:SHN131340 SRJ131244:SRJ131340 TBF131244:TBF131340 TLB131244:TLB131340 TUX131244:TUX131340 UET131244:UET131340 UOP131244:UOP131340 UYL131244:UYL131340 VIH131244:VIH131340 VSD131244:VSD131340 WBZ131244:WBZ131340 WLV131244:WLV131340 WVR131244:WVR131340 J196780:J196876 JF196780:JF196876 TB196780:TB196876 ACX196780:ACX196876 AMT196780:AMT196876 AWP196780:AWP196876 BGL196780:BGL196876 BQH196780:BQH196876 CAD196780:CAD196876 CJZ196780:CJZ196876 CTV196780:CTV196876 DDR196780:DDR196876 DNN196780:DNN196876 DXJ196780:DXJ196876 EHF196780:EHF196876 ERB196780:ERB196876 FAX196780:FAX196876 FKT196780:FKT196876 FUP196780:FUP196876 GEL196780:GEL196876 GOH196780:GOH196876 GYD196780:GYD196876 HHZ196780:HHZ196876 HRV196780:HRV196876 IBR196780:IBR196876 ILN196780:ILN196876 IVJ196780:IVJ196876 JFF196780:JFF196876 JPB196780:JPB196876 JYX196780:JYX196876 KIT196780:KIT196876 KSP196780:KSP196876 LCL196780:LCL196876 LMH196780:LMH196876 LWD196780:LWD196876 MFZ196780:MFZ196876 MPV196780:MPV196876 MZR196780:MZR196876 NJN196780:NJN196876 NTJ196780:NTJ196876 ODF196780:ODF196876 ONB196780:ONB196876 OWX196780:OWX196876 PGT196780:PGT196876 PQP196780:PQP196876 QAL196780:QAL196876 QKH196780:QKH196876 QUD196780:QUD196876 RDZ196780:RDZ196876 RNV196780:RNV196876 RXR196780:RXR196876 SHN196780:SHN196876 SRJ196780:SRJ196876 TBF196780:TBF196876 TLB196780:TLB196876 TUX196780:TUX196876 UET196780:UET196876 UOP196780:UOP196876 UYL196780:UYL196876 VIH196780:VIH196876 VSD196780:VSD196876 WBZ196780:WBZ196876 WLV196780:WLV196876 WVR196780:WVR196876 J262316:J262412 JF262316:JF262412 TB262316:TB262412 ACX262316:ACX262412 AMT262316:AMT262412 AWP262316:AWP262412 BGL262316:BGL262412 BQH262316:BQH262412 CAD262316:CAD262412 CJZ262316:CJZ262412 CTV262316:CTV262412 DDR262316:DDR262412 DNN262316:DNN262412 DXJ262316:DXJ262412 EHF262316:EHF262412 ERB262316:ERB262412 FAX262316:FAX262412 FKT262316:FKT262412 FUP262316:FUP262412 GEL262316:GEL262412 GOH262316:GOH262412 GYD262316:GYD262412 HHZ262316:HHZ262412 HRV262316:HRV262412 IBR262316:IBR262412 ILN262316:ILN262412 IVJ262316:IVJ262412 JFF262316:JFF262412 JPB262316:JPB262412 JYX262316:JYX262412 KIT262316:KIT262412 KSP262316:KSP262412 LCL262316:LCL262412 LMH262316:LMH262412 LWD262316:LWD262412 MFZ262316:MFZ262412 MPV262316:MPV262412 MZR262316:MZR262412 NJN262316:NJN262412 NTJ262316:NTJ262412 ODF262316:ODF262412 ONB262316:ONB262412 OWX262316:OWX262412 PGT262316:PGT262412 PQP262316:PQP262412 QAL262316:QAL262412 QKH262316:QKH262412 QUD262316:QUD262412 RDZ262316:RDZ262412 RNV262316:RNV262412 RXR262316:RXR262412 SHN262316:SHN262412 SRJ262316:SRJ262412 TBF262316:TBF262412 TLB262316:TLB262412 TUX262316:TUX262412 UET262316:UET262412 UOP262316:UOP262412 UYL262316:UYL262412 VIH262316:VIH262412 VSD262316:VSD262412 WBZ262316:WBZ262412 WLV262316:WLV262412 WVR262316:WVR262412 J327852:J327948 JF327852:JF327948 TB327852:TB327948 ACX327852:ACX327948 AMT327852:AMT327948 AWP327852:AWP327948 BGL327852:BGL327948 BQH327852:BQH327948 CAD327852:CAD327948 CJZ327852:CJZ327948 CTV327852:CTV327948 DDR327852:DDR327948 DNN327852:DNN327948 DXJ327852:DXJ327948 EHF327852:EHF327948 ERB327852:ERB327948 FAX327852:FAX327948 FKT327852:FKT327948 FUP327852:FUP327948 GEL327852:GEL327948 GOH327852:GOH327948 GYD327852:GYD327948 HHZ327852:HHZ327948 HRV327852:HRV327948 IBR327852:IBR327948 ILN327852:ILN327948 IVJ327852:IVJ327948 JFF327852:JFF327948 JPB327852:JPB327948 JYX327852:JYX327948 KIT327852:KIT327948 KSP327852:KSP327948 LCL327852:LCL327948 LMH327852:LMH327948 LWD327852:LWD327948 MFZ327852:MFZ327948 MPV327852:MPV327948 MZR327852:MZR327948 NJN327852:NJN327948 NTJ327852:NTJ327948 ODF327852:ODF327948 ONB327852:ONB327948 OWX327852:OWX327948 PGT327852:PGT327948 PQP327852:PQP327948 QAL327852:QAL327948 QKH327852:QKH327948 QUD327852:QUD327948 RDZ327852:RDZ327948 RNV327852:RNV327948 RXR327852:RXR327948 SHN327852:SHN327948 SRJ327852:SRJ327948 TBF327852:TBF327948 TLB327852:TLB327948 TUX327852:TUX327948 UET327852:UET327948 UOP327852:UOP327948 UYL327852:UYL327948 VIH327852:VIH327948 VSD327852:VSD327948 WBZ327852:WBZ327948 WLV327852:WLV327948 WVR327852:WVR327948 J393388:J393484 JF393388:JF393484 TB393388:TB393484 ACX393388:ACX393484 AMT393388:AMT393484 AWP393388:AWP393484 BGL393388:BGL393484 BQH393388:BQH393484 CAD393388:CAD393484 CJZ393388:CJZ393484 CTV393388:CTV393484 DDR393388:DDR393484 DNN393388:DNN393484 DXJ393388:DXJ393484 EHF393388:EHF393484 ERB393388:ERB393484 FAX393388:FAX393484 FKT393388:FKT393484 FUP393388:FUP393484 GEL393388:GEL393484 GOH393388:GOH393484 GYD393388:GYD393484 HHZ393388:HHZ393484 HRV393388:HRV393484 IBR393388:IBR393484 ILN393388:ILN393484 IVJ393388:IVJ393484 JFF393388:JFF393484 JPB393388:JPB393484 JYX393388:JYX393484 KIT393388:KIT393484 KSP393388:KSP393484 LCL393388:LCL393484 LMH393388:LMH393484 LWD393388:LWD393484 MFZ393388:MFZ393484 MPV393388:MPV393484 MZR393388:MZR393484 NJN393388:NJN393484 NTJ393388:NTJ393484 ODF393388:ODF393484 ONB393388:ONB393484 OWX393388:OWX393484 PGT393388:PGT393484 PQP393388:PQP393484 QAL393388:QAL393484 QKH393388:QKH393484 QUD393388:QUD393484 RDZ393388:RDZ393484 RNV393388:RNV393484 RXR393388:RXR393484 SHN393388:SHN393484 SRJ393388:SRJ393484 TBF393388:TBF393484 TLB393388:TLB393484 TUX393388:TUX393484 UET393388:UET393484 UOP393388:UOP393484 UYL393388:UYL393484 VIH393388:VIH393484 VSD393388:VSD393484 WBZ393388:WBZ393484 WLV393388:WLV393484 WVR393388:WVR393484 J458924:J459020 JF458924:JF459020 TB458924:TB459020 ACX458924:ACX459020 AMT458924:AMT459020 AWP458924:AWP459020 BGL458924:BGL459020 BQH458924:BQH459020 CAD458924:CAD459020 CJZ458924:CJZ459020 CTV458924:CTV459020 DDR458924:DDR459020 DNN458924:DNN459020 DXJ458924:DXJ459020 EHF458924:EHF459020 ERB458924:ERB459020 FAX458924:FAX459020 FKT458924:FKT459020 FUP458924:FUP459020 GEL458924:GEL459020 GOH458924:GOH459020 GYD458924:GYD459020 HHZ458924:HHZ459020 HRV458924:HRV459020 IBR458924:IBR459020 ILN458924:ILN459020 IVJ458924:IVJ459020 JFF458924:JFF459020 JPB458924:JPB459020 JYX458924:JYX459020 KIT458924:KIT459020 KSP458924:KSP459020 LCL458924:LCL459020 LMH458924:LMH459020 LWD458924:LWD459020 MFZ458924:MFZ459020 MPV458924:MPV459020 MZR458924:MZR459020 NJN458924:NJN459020 NTJ458924:NTJ459020 ODF458924:ODF459020 ONB458924:ONB459020 OWX458924:OWX459020 PGT458924:PGT459020 PQP458924:PQP459020 QAL458924:QAL459020 QKH458924:QKH459020 QUD458924:QUD459020 RDZ458924:RDZ459020 RNV458924:RNV459020 RXR458924:RXR459020 SHN458924:SHN459020 SRJ458924:SRJ459020 TBF458924:TBF459020 TLB458924:TLB459020 TUX458924:TUX459020 UET458924:UET459020 UOP458924:UOP459020 UYL458924:UYL459020 VIH458924:VIH459020 VSD458924:VSD459020 WBZ458924:WBZ459020 WLV458924:WLV459020 WVR458924:WVR459020 J524460:J524556 JF524460:JF524556 TB524460:TB524556 ACX524460:ACX524556 AMT524460:AMT524556 AWP524460:AWP524556 BGL524460:BGL524556 BQH524460:BQH524556 CAD524460:CAD524556 CJZ524460:CJZ524556 CTV524460:CTV524556 DDR524460:DDR524556 DNN524460:DNN524556 DXJ524460:DXJ524556 EHF524460:EHF524556 ERB524460:ERB524556 FAX524460:FAX524556 FKT524460:FKT524556 FUP524460:FUP524556 GEL524460:GEL524556 GOH524460:GOH524556 GYD524460:GYD524556 HHZ524460:HHZ524556 HRV524460:HRV524556 IBR524460:IBR524556 ILN524460:ILN524556 IVJ524460:IVJ524556 JFF524460:JFF524556 JPB524460:JPB524556 JYX524460:JYX524556 KIT524460:KIT524556 KSP524460:KSP524556 LCL524460:LCL524556 LMH524460:LMH524556 LWD524460:LWD524556 MFZ524460:MFZ524556 MPV524460:MPV524556 MZR524460:MZR524556 NJN524460:NJN524556 NTJ524460:NTJ524556 ODF524460:ODF524556 ONB524460:ONB524556 OWX524460:OWX524556 PGT524460:PGT524556 PQP524460:PQP524556 QAL524460:QAL524556 QKH524460:QKH524556 QUD524460:QUD524556 RDZ524460:RDZ524556 RNV524460:RNV524556 RXR524460:RXR524556 SHN524460:SHN524556 SRJ524460:SRJ524556 TBF524460:TBF524556 TLB524460:TLB524556 TUX524460:TUX524556 UET524460:UET524556 UOP524460:UOP524556 UYL524460:UYL524556 VIH524460:VIH524556 VSD524460:VSD524556 WBZ524460:WBZ524556 WLV524460:WLV524556 WVR524460:WVR524556 J589996:J590092 JF589996:JF590092 TB589996:TB590092 ACX589996:ACX590092 AMT589996:AMT590092 AWP589996:AWP590092 BGL589996:BGL590092 BQH589996:BQH590092 CAD589996:CAD590092 CJZ589996:CJZ590092 CTV589996:CTV590092 DDR589996:DDR590092 DNN589996:DNN590092 DXJ589996:DXJ590092 EHF589996:EHF590092 ERB589996:ERB590092 FAX589996:FAX590092 FKT589996:FKT590092 FUP589996:FUP590092 GEL589996:GEL590092 GOH589996:GOH590092 GYD589996:GYD590092 HHZ589996:HHZ590092 HRV589996:HRV590092 IBR589996:IBR590092 ILN589996:ILN590092 IVJ589996:IVJ590092 JFF589996:JFF590092 JPB589996:JPB590092 JYX589996:JYX590092 KIT589996:KIT590092 KSP589996:KSP590092 LCL589996:LCL590092 LMH589996:LMH590092 LWD589996:LWD590092 MFZ589996:MFZ590092 MPV589996:MPV590092 MZR589996:MZR590092 NJN589996:NJN590092 NTJ589996:NTJ590092 ODF589996:ODF590092 ONB589996:ONB590092 OWX589996:OWX590092 PGT589996:PGT590092 PQP589996:PQP590092 QAL589996:QAL590092 QKH589996:QKH590092 QUD589996:QUD590092 RDZ589996:RDZ590092 RNV589996:RNV590092 RXR589996:RXR590092 SHN589996:SHN590092 SRJ589996:SRJ590092 TBF589996:TBF590092 TLB589996:TLB590092 TUX589996:TUX590092 UET589996:UET590092 UOP589996:UOP590092 UYL589996:UYL590092 VIH589996:VIH590092 VSD589996:VSD590092 WBZ589996:WBZ590092 WLV589996:WLV590092 WVR589996:WVR590092 J655532:J655628 JF655532:JF655628 TB655532:TB655628 ACX655532:ACX655628 AMT655532:AMT655628 AWP655532:AWP655628 BGL655532:BGL655628 BQH655532:BQH655628 CAD655532:CAD655628 CJZ655532:CJZ655628 CTV655532:CTV655628 DDR655532:DDR655628 DNN655532:DNN655628 DXJ655532:DXJ655628 EHF655532:EHF655628 ERB655532:ERB655628 FAX655532:FAX655628 FKT655532:FKT655628 FUP655532:FUP655628 GEL655532:GEL655628 GOH655532:GOH655628 GYD655532:GYD655628 HHZ655532:HHZ655628 HRV655532:HRV655628 IBR655532:IBR655628 ILN655532:ILN655628 IVJ655532:IVJ655628 JFF655532:JFF655628 JPB655532:JPB655628 JYX655532:JYX655628 KIT655532:KIT655628 KSP655532:KSP655628 LCL655532:LCL655628 LMH655532:LMH655628 LWD655532:LWD655628 MFZ655532:MFZ655628 MPV655532:MPV655628 MZR655532:MZR655628 NJN655532:NJN655628 NTJ655532:NTJ655628 ODF655532:ODF655628 ONB655532:ONB655628 OWX655532:OWX655628 PGT655532:PGT655628 PQP655532:PQP655628 QAL655532:QAL655628 QKH655532:QKH655628 QUD655532:QUD655628 RDZ655532:RDZ655628 RNV655532:RNV655628 RXR655532:RXR655628 SHN655532:SHN655628 SRJ655532:SRJ655628 TBF655532:TBF655628 TLB655532:TLB655628 TUX655532:TUX655628 UET655532:UET655628 UOP655532:UOP655628 UYL655532:UYL655628 VIH655532:VIH655628 VSD655532:VSD655628 WBZ655532:WBZ655628 WLV655532:WLV655628 WVR655532:WVR655628 J721068:J721164 JF721068:JF721164 TB721068:TB721164 ACX721068:ACX721164 AMT721068:AMT721164 AWP721068:AWP721164 BGL721068:BGL721164 BQH721068:BQH721164 CAD721068:CAD721164 CJZ721068:CJZ721164 CTV721068:CTV721164 DDR721068:DDR721164 DNN721068:DNN721164 DXJ721068:DXJ721164 EHF721068:EHF721164 ERB721068:ERB721164 FAX721068:FAX721164 FKT721068:FKT721164 FUP721068:FUP721164 GEL721068:GEL721164 GOH721068:GOH721164 GYD721068:GYD721164 HHZ721068:HHZ721164 HRV721068:HRV721164 IBR721068:IBR721164 ILN721068:ILN721164 IVJ721068:IVJ721164 JFF721068:JFF721164 JPB721068:JPB721164 JYX721068:JYX721164 KIT721068:KIT721164 KSP721068:KSP721164 LCL721068:LCL721164 LMH721068:LMH721164 LWD721068:LWD721164 MFZ721068:MFZ721164 MPV721068:MPV721164 MZR721068:MZR721164 NJN721068:NJN721164 NTJ721068:NTJ721164 ODF721068:ODF721164 ONB721068:ONB721164 OWX721068:OWX721164 PGT721068:PGT721164 PQP721068:PQP721164 QAL721068:QAL721164 QKH721068:QKH721164 QUD721068:QUD721164 RDZ721068:RDZ721164 RNV721068:RNV721164 RXR721068:RXR721164 SHN721068:SHN721164 SRJ721068:SRJ721164 TBF721068:TBF721164 TLB721068:TLB721164 TUX721068:TUX721164 UET721068:UET721164 UOP721068:UOP721164 UYL721068:UYL721164 VIH721068:VIH721164 VSD721068:VSD721164 WBZ721068:WBZ721164 WLV721068:WLV721164 WVR721068:WVR721164 J786604:J786700 JF786604:JF786700 TB786604:TB786700 ACX786604:ACX786700 AMT786604:AMT786700 AWP786604:AWP786700 BGL786604:BGL786700 BQH786604:BQH786700 CAD786604:CAD786700 CJZ786604:CJZ786700 CTV786604:CTV786700 DDR786604:DDR786700 DNN786604:DNN786700 DXJ786604:DXJ786700 EHF786604:EHF786700 ERB786604:ERB786700 FAX786604:FAX786700 FKT786604:FKT786700 FUP786604:FUP786700 GEL786604:GEL786700 GOH786604:GOH786700 GYD786604:GYD786700 HHZ786604:HHZ786700 HRV786604:HRV786700 IBR786604:IBR786700 ILN786604:ILN786700 IVJ786604:IVJ786700 JFF786604:JFF786700 JPB786604:JPB786700 JYX786604:JYX786700 KIT786604:KIT786700 KSP786604:KSP786700 LCL786604:LCL786700 LMH786604:LMH786700 LWD786604:LWD786700 MFZ786604:MFZ786700 MPV786604:MPV786700 MZR786604:MZR786700 NJN786604:NJN786700 NTJ786604:NTJ786700 ODF786604:ODF786700 ONB786604:ONB786700 OWX786604:OWX786700 PGT786604:PGT786700 PQP786604:PQP786700 QAL786604:QAL786700 QKH786604:QKH786700 QUD786604:QUD786700 RDZ786604:RDZ786700 RNV786604:RNV786700 RXR786604:RXR786700 SHN786604:SHN786700 SRJ786604:SRJ786700 TBF786604:TBF786700 TLB786604:TLB786700 TUX786604:TUX786700 UET786604:UET786700 UOP786604:UOP786700 UYL786604:UYL786700 VIH786604:VIH786700 VSD786604:VSD786700 WBZ786604:WBZ786700 WLV786604:WLV786700 WVR786604:WVR786700 J852140:J852236 JF852140:JF852236 TB852140:TB852236 ACX852140:ACX852236 AMT852140:AMT852236 AWP852140:AWP852236 BGL852140:BGL852236 BQH852140:BQH852236 CAD852140:CAD852236 CJZ852140:CJZ852236 CTV852140:CTV852236 DDR852140:DDR852236 DNN852140:DNN852236 DXJ852140:DXJ852236 EHF852140:EHF852236 ERB852140:ERB852236 FAX852140:FAX852236 FKT852140:FKT852236 FUP852140:FUP852236 GEL852140:GEL852236 GOH852140:GOH852236 GYD852140:GYD852236 HHZ852140:HHZ852236 HRV852140:HRV852236 IBR852140:IBR852236 ILN852140:ILN852236 IVJ852140:IVJ852236 JFF852140:JFF852236 JPB852140:JPB852236 JYX852140:JYX852236 KIT852140:KIT852236 KSP852140:KSP852236 LCL852140:LCL852236 LMH852140:LMH852236 LWD852140:LWD852236 MFZ852140:MFZ852236 MPV852140:MPV852236 MZR852140:MZR852236 NJN852140:NJN852236 NTJ852140:NTJ852236 ODF852140:ODF852236 ONB852140:ONB852236 OWX852140:OWX852236 PGT852140:PGT852236 PQP852140:PQP852236 QAL852140:QAL852236 QKH852140:QKH852236 QUD852140:QUD852236 RDZ852140:RDZ852236 RNV852140:RNV852236 RXR852140:RXR852236 SHN852140:SHN852236 SRJ852140:SRJ852236 TBF852140:TBF852236 TLB852140:TLB852236 TUX852140:TUX852236 UET852140:UET852236 UOP852140:UOP852236 UYL852140:UYL852236 VIH852140:VIH852236 VSD852140:VSD852236 WBZ852140:WBZ852236 WLV852140:WLV852236 WVR852140:WVR852236 J917676:J917772 JF917676:JF917772 TB917676:TB917772 ACX917676:ACX917772 AMT917676:AMT917772 AWP917676:AWP917772 BGL917676:BGL917772 BQH917676:BQH917772 CAD917676:CAD917772 CJZ917676:CJZ917772 CTV917676:CTV917772 DDR917676:DDR917772 DNN917676:DNN917772 DXJ917676:DXJ917772 EHF917676:EHF917772 ERB917676:ERB917772 FAX917676:FAX917772 FKT917676:FKT917772 FUP917676:FUP917772 GEL917676:GEL917772 GOH917676:GOH917772 GYD917676:GYD917772 HHZ917676:HHZ917772 HRV917676:HRV917772 IBR917676:IBR917772 ILN917676:ILN917772 IVJ917676:IVJ917772 JFF917676:JFF917772 JPB917676:JPB917772 JYX917676:JYX917772 KIT917676:KIT917772 KSP917676:KSP917772 LCL917676:LCL917772 LMH917676:LMH917772 LWD917676:LWD917772 MFZ917676:MFZ917772 MPV917676:MPV917772 MZR917676:MZR917772 NJN917676:NJN917772 NTJ917676:NTJ917772 ODF917676:ODF917772 ONB917676:ONB917772 OWX917676:OWX917772 PGT917676:PGT917772 PQP917676:PQP917772 QAL917676:QAL917772 QKH917676:QKH917772 QUD917676:QUD917772 RDZ917676:RDZ917772 RNV917676:RNV917772 RXR917676:RXR917772 SHN917676:SHN917772 SRJ917676:SRJ917772 TBF917676:TBF917772 TLB917676:TLB917772 TUX917676:TUX917772 UET917676:UET917772 UOP917676:UOP917772 UYL917676:UYL917772 VIH917676:VIH917772 VSD917676:VSD917772 WBZ917676:WBZ917772 WLV917676:WLV917772 WVR917676:WVR917772 J983212:J983308 JF983212:JF983308 TB983212:TB983308 ACX983212:ACX983308 AMT983212:AMT983308 AWP983212:AWP983308 BGL983212:BGL983308 BQH983212:BQH983308 CAD983212:CAD983308 CJZ983212:CJZ983308 CTV983212:CTV983308 DDR983212:DDR983308 DNN983212:DNN983308 DXJ983212:DXJ983308 EHF983212:EHF983308 ERB983212:ERB983308 FAX983212:FAX983308 FKT983212:FKT983308 FUP983212:FUP983308 GEL983212:GEL983308 GOH983212:GOH983308 GYD983212:GYD983308 HHZ983212:HHZ983308 HRV983212:HRV983308 IBR983212:IBR983308 ILN983212:ILN983308 IVJ983212:IVJ983308 JFF983212:JFF983308 JPB983212:JPB983308 JYX983212:JYX983308 KIT983212:KIT983308 KSP983212:KSP983308 LCL983212:LCL983308 LMH983212:LMH983308 LWD983212:LWD983308 MFZ983212:MFZ983308 MPV983212:MPV983308 MZR983212:MZR983308 NJN983212:NJN983308 NTJ983212:NTJ983308 ODF983212:ODF983308 ONB983212:ONB983308 OWX983212:OWX983308 PGT983212:PGT983308 PQP983212:PQP983308 QAL983212:QAL983308 QKH983212:QKH983308 QUD983212:QUD983308 RDZ983212:RDZ983308 RNV983212:RNV983308 RXR983212:RXR983308 SHN983212:SHN983308 SRJ983212:SRJ983308 TBF983212:TBF983308 TLB983212:TLB983308 TUX983212:TUX983308 UET983212:UET983308 UOP983212:UOP983308 UYL983212:UYL983308 VIH983212:VIH983308 VSD983212:VSD983308 WBZ983212:WBZ983308 WLV983212:WLV983308 WVR983212:WVR983308 R171:R244 JN171:JN244 TJ171:TJ244 ADF171:ADF244 ANB171:ANB244 AWX171:AWX244 BGT171:BGT244 BQP171:BQP244 CAL171:CAL244 CKH171:CKH244 CUD171:CUD244 DDZ171:DDZ244 DNV171:DNV244 DXR171:DXR244 EHN171:EHN244 ERJ171:ERJ244 FBF171:FBF244 FLB171:FLB244 FUX171:FUX244 GET171:GET244 GOP171:GOP244 GYL171:GYL244 HIH171:HIH244 HSD171:HSD244 IBZ171:IBZ244 ILV171:ILV244 IVR171:IVR244 JFN171:JFN244 JPJ171:JPJ244 JZF171:JZF244 KJB171:KJB244 KSX171:KSX244 LCT171:LCT244 LMP171:LMP244 LWL171:LWL244 MGH171:MGH244 MQD171:MQD244 MZZ171:MZZ244 NJV171:NJV244 NTR171:NTR244 ODN171:ODN244 ONJ171:ONJ244 OXF171:OXF244 PHB171:PHB244 PQX171:PQX244 QAT171:QAT244 QKP171:QKP244 QUL171:QUL244 REH171:REH244 ROD171:ROD244 RXZ171:RXZ244 SHV171:SHV244 SRR171:SRR244 TBN171:TBN244 TLJ171:TLJ244 TVF171:TVF244 UFB171:UFB244 UOX171:UOX244 UYT171:UYT244 VIP171:VIP244 VSL171:VSL244 WCH171:WCH244 WMD171:WMD244 WVZ171:WVZ244 R65707:R65780 JN65707:JN65780 TJ65707:TJ65780 ADF65707:ADF65780 ANB65707:ANB65780 AWX65707:AWX65780 BGT65707:BGT65780 BQP65707:BQP65780 CAL65707:CAL65780 CKH65707:CKH65780 CUD65707:CUD65780 DDZ65707:DDZ65780 DNV65707:DNV65780 DXR65707:DXR65780 EHN65707:EHN65780 ERJ65707:ERJ65780 FBF65707:FBF65780 FLB65707:FLB65780 FUX65707:FUX65780 GET65707:GET65780 GOP65707:GOP65780 GYL65707:GYL65780 HIH65707:HIH65780 HSD65707:HSD65780 IBZ65707:IBZ65780 ILV65707:ILV65780 IVR65707:IVR65780 JFN65707:JFN65780 JPJ65707:JPJ65780 JZF65707:JZF65780 KJB65707:KJB65780 KSX65707:KSX65780 LCT65707:LCT65780 LMP65707:LMP65780 LWL65707:LWL65780 MGH65707:MGH65780 MQD65707:MQD65780 MZZ65707:MZZ65780 NJV65707:NJV65780 NTR65707:NTR65780 ODN65707:ODN65780 ONJ65707:ONJ65780 OXF65707:OXF65780 PHB65707:PHB65780 PQX65707:PQX65780 QAT65707:QAT65780 QKP65707:QKP65780 QUL65707:QUL65780 REH65707:REH65780 ROD65707:ROD65780 RXZ65707:RXZ65780 SHV65707:SHV65780 SRR65707:SRR65780 TBN65707:TBN65780 TLJ65707:TLJ65780 TVF65707:TVF65780 UFB65707:UFB65780 UOX65707:UOX65780 UYT65707:UYT65780 VIP65707:VIP65780 VSL65707:VSL65780 WCH65707:WCH65780 WMD65707:WMD65780 WVZ65707:WVZ65780 R131243:R131316 JN131243:JN131316 TJ131243:TJ131316 ADF131243:ADF131316 ANB131243:ANB131316 AWX131243:AWX131316 BGT131243:BGT131316 BQP131243:BQP131316 CAL131243:CAL131316 CKH131243:CKH131316 CUD131243:CUD131316 DDZ131243:DDZ131316 DNV131243:DNV131316 DXR131243:DXR131316 EHN131243:EHN131316 ERJ131243:ERJ131316 FBF131243:FBF131316 FLB131243:FLB131316 FUX131243:FUX131316 GET131243:GET131316 GOP131243:GOP131316 GYL131243:GYL131316 HIH131243:HIH131316 HSD131243:HSD131316 IBZ131243:IBZ131316 ILV131243:ILV131316 IVR131243:IVR131316 JFN131243:JFN131316 JPJ131243:JPJ131316 JZF131243:JZF131316 KJB131243:KJB131316 KSX131243:KSX131316 LCT131243:LCT131316 LMP131243:LMP131316 LWL131243:LWL131316 MGH131243:MGH131316 MQD131243:MQD131316 MZZ131243:MZZ131316 NJV131243:NJV131316 NTR131243:NTR131316 ODN131243:ODN131316 ONJ131243:ONJ131316 OXF131243:OXF131316 PHB131243:PHB131316 PQX131243:PQX131316 QAT131243:QAT131316 QKP131243:QKP131316 QUL131243:QUL131316 REH131243:REH131316 ROD131243:ROD131316 RXZ131243:RXZ131316 SHV131243:SHV131316 SRR131243:SRR131316 TBN131243:TBN131316 TLJ131243:TLJ131316 TVF131243:TVF131316 UFB131243:UFB131316 UOX131243:UOX131316 UYT131243:UYT131316 VIP131243:VIP131316 VSL131243:VSL131316 WCH131243:WCH131316 WMD131243:WMD131316 WVZ131243:WVZ131316 R196779:R196852 JN196779:JN196852 TJ196779:TJ196852 ADF196779:ADF196852 ANB196779:ANB196852 AWX196779:AWX196852 BGT196779:BGT196852 BQP196779:BQP196852 CAL196779:CAL196852 CKH196779:CKH196852 CUD196779:CUD196852 DDZ196779:DDZ196852 DNV196779:DNV196852 DXR196779:DXR196852 EHN196779:EHN196852 ERJ196779:ERJ196852 FBF196779:FBF196852 FLB196779:FLB196852 FUX196779:FUX196852 GET196779:GET196852 GOP196779:GOP196852 GYL196779:GYL196852 HIH196779:HIH196852 HSD196779:HSD196852 IBZ196779:IBZ196852 ILV196779:ILV196852 IVR196779:IVR196852 JFN196779:JFN196852 JPJ196779:JPJ196852 JZF196779:JZF196852 KJB196779:KJB196852 KSX196779:KSX196852 LCT196779:LCT196852 LMP196779:LMP196852 LWL196779:LWL196852 MGH196779:MGH196852 MQD196779:MQD196852 MZZ196779:MZZ196852 NJV196779:NJV196852 NTR196779:NTR196852 ODN196779:ODN196852 ONJ196779:ONJ196852 OXF196779:OXF196852 PHB196779:PHB196852 PQX196779:PQX196852 QAT196779:QAT196852 QKP196779:QKP196852 QUL196779:QUL196852 REH196779:REH196852 ROD196779:ROD196852 RXZ196779:RXZ196852 SHV196779:SHV196852 SRR196779:SRR196852 TBN196779:TBN196852 TLJ196779:TLJ196852 TVF196779:TVF196852 UFB196779:UFB196852 UOX196779:UOX196852 UYT196779:UYT196852 VIP196779:VIP196852 VSL196779:VSL196852 WCH196779:WCH196852 WMD196779:WMD196852 WVZ196779:WVZ196852 R262315:R262388 JN262315:JN262388 TJ262315:TJ262388 ADF262315:ADF262388 ANB262315:ANB262388 AWX262315:AWX262388 BGT262315:BGT262388 BQP262315:BQP262388 CAL262315:CAL262388 CKH262315:CKH262388 CUD262315:CUD262388 DDZ262315:DDZ262388 DNV262315:DNV262388 DXR262315:DXR262388 EHN262315:EHN262388 ERJ262315:ERJ262388 FBF262315:FBF262388 FLB262315:FLB262388 FUX262315:FUX262388 GET262315:GET262388 GOP262315:GOP262388 GYL262315:GYL262388 HIH262315:HIH262388 HSD262315:HSD262388 IBZ262315:IBZ262388 ILV262315:ILV262388 IVR262315:IVR262388 JFN262315:JFN262388 JPJ262315:JPJ262388 JZF262315:JZF262388 KJB262315:KJB262388 KSX262315:KSX262388 LCT262315:LCT262388 LMP262315:LMP262388 LWL262315:LWL262388 MGH262315:MGH262388 MQD262315:MQD262388 MZZ262315:MZZ262388 NJV262315:NJV262388 NTR262315:NTR262388 ODN262315:ODN262388 ONJ262315:ONJ262388 OXF262315:OXF262388 PHB262315:PHB262388 PQX262315:PQX262388 QAT262315:QAT262388 QKP262315:QKP262388 QUL262315:QUL262388 REH262315:REH262388 ROD262315:ROD262388 RXZ262315:RXZ262388 SHV262315:SHV262388 SRR262315:SRR262388 TBN262315:TBN262388 TLJ262315:TLJ262388 TVF262315:TVF262388 UFB262315:UFB262388 UOX262315:UOX262388 UYT262315:UYT262388 VIP262315:VIP262388 VSL262315:VSL262388 WCH262315:WCH262388 WMD262315:WMD262388 WVZ262315:WVZ262388 R327851:R327924 JN327851:JN327924 TJ327851:TJ327924 ADF327851:ADF327924 ANB327851:ANB327924 AWX327851:AWX327924 BGT327851:BGT327924 BQP327851:BQP327924 CAL327851:CAL327924 CKH327851:CKH327924 CUD327851:CUD327924 DDZ327851:DDZ327924 DNV327851:DNV327924 DXR327851:DXR327924 EHN327851:EHN327924 ERJ327851:ERJ327924 FBF327851:FBF327924 FLB327851:FLB327924 FUX327851:FUX327924 GET327851:GET327924 GOP327851:GOP327924 GYL327851:GYL327924 HIH327851:HIH327924 HSD327851:HSD327924 IBZ327851:IBZ327924 ILV327851:ILV327924 IVR327851:IVR327924 JFN327851:JFN327924 JPJ327851:JPJ327924 JZF327851:JZF327924 KJB327851:KJB327924 KSX327851:KSX327924 LCT327851:LCT327924 LMP327851:LMP327924 LWL327851:LWL327924 MGH327851:MGH327924 MQD327851:MQD327924 MZZ327851:MZZ327924 NJV327851:NJV327924 NTR327851:NTR327924 ODN327851:ODN327924 ONJ327851:ONJ327924 OXF327851:OXF327924 PHB327851:PHB327924 PQX327851:PQX327924 QAT327851:QAT327924 QKP327851:QKP327924 QUL327851:QUL327924 REH327851:REH327924 ROD327851:ROD327924 RXZ327851:RXZ327924 SHV327851:SHV327924 SRR327851:SRR327924 TBN327851:TBN327924 TLJ327851:TLJ327924 TVF327851:TVF327924 UFB327851:UFB327924 UOX327851:UOX327924 UYT327851:UYT327924 VIP327851:VIP327924 VSL327851:VSL327924 WCH327851:WCH327924 WMD327851:WMD327924 WVZ327851:WVZ327924 R393387:R393460 JN393387:JN393460 TJ393387:TJ393460 ADF393387:ADF393460 ANB393387:ANB393460 AWX393387:AWX393460 BGT393387:BGT393460 BQP393387:BQP393460 CAL393387:CAL393460 CKH393387:CKH393460 CUD393387:CUD393460 DDZ393387:DDZ393460 DNV393387:DNV393460 DXR393387:DXR393460 EHN393387:EHN393460 ERJ393387:ERJ393460 FBF393387:FBF393460 FLB393387:FLB393460 FUX393387:FUX393460 GET393387:GET393460 GOP393387:GOP393460 GYL393387:GYL393460 HIH393387:HIH393460 HSD393387:HSD393460 IBZ393387:IBZ393460 ILV393387:ILV393460 IVR393387:IVR393460 JFN393387:JFN393460 JPJ393387:JPJ393460 JZF393387:JZF393460 KJB393387:KJB393460 KSX393387:KSX393460 LCT393387:LCT393460 LMP393387:LMP393460 LWL393387:LWL393460 MGH393387:MGH393460 MQD393387:MQD393460 MZZ393387:MZZ393460 NJV393387:NJV393460 NTR393387:NTR393460 ODN393387:ODN393460 ONJ393387:ONJ393460 OXF393387:OXF393460 PHB393387:PHB393460 PQX393387:PQX393460 QAT393387:QAT393460 QKP393387:QKP393460 QUL393387:QUL393460 REH393387:REH393460 ROD393387:ROD393460 RXZ393387:RXZ393460 SHV393387:SHV393460 SRR393387:SRR393460 TBN393387:TBN393460 TLJ393387:TLJ393460 TVF393387:TVF393460 UFB393387:UFB393460 UOX393387:UOX393460 UYT393387:UYT393460 VIP393387:VIP393460 VSL393387:VSL393460 WCH393387:WCH393460 WMD393387:WMD393460 WVZ393387:WVZ393460 R458923:R458996 JN458923:JN458996 TJ458923:TJ458996 ADF458923:ADF458996 ANB458923:ANB458996 AWX458923:AWX458996 BGT458923:BGT458996 BQP458923:BQP458996 CAL458923:CAL458996 CKH458923:CKH458996 CUD458923:CUD458996 DDZ458923:DDZ458996 DNV458923:DNV458996 DXR458923:DXR458996 EHN458923:EHN458996 ERJ458923:ERJ458996 FBF458923:FBF458996 FLB458923:FLB458996 FUX458923:FUX458996 GET458923:GET458996 GOP458923:GOP458996 GYL458923:GYL458996 HIH458923:HIH458996 HSD458923:HSD458996 IBZ458923:IBZ458996 ILV458923:ILV458996 IVR458923:IVR458996 JFN458923:JFN458996 JPJ458923:JPJ458996 JZF458923:JZF458996 KJB458923:KJB458996 KSX458923:KSX458996 LCT458923:LCT458996 LMP458923:LMP458996 LWL458923:LWL458996 MGH458923:MGH458996 MQD458923:MQD458996 MZZ458923:MZZ458996 NJV458923:NJV458996 NTR458923:NTR458996 ODN458923:ODN458996 ONJ458923:ONJ458996 OXF458923:OXF458996 PHB458923:PHB458996 PQX458923:PQX458996 QAT458923:QAT458996 QKP458923:QKP458996 QUL458923:QUL458996 REH458923:REH458996 ROD458923:ROD458996 RXZ458923:RXZ458996 SHV458923:SHV458996 SRR458923:SRR458996 TBN458923:TBN458996 TLJ458923:TLJ458996 TVF458923:TVF458996 UFB458923:UFB458996 UOX458923:UOX458996 UYT458923:UYT458996 VIP458923:VIP458996 VSL458923:VSL458996 WCH458923:WCH458996 WMD458923:WMD458996 WVZ458923:WVZ458996 R524459:R524532 JN524459:JN524532 TJ524459:TJ524532 ADF524459:ADF524532 ANB524459:ANB524532 AWX524459:AWX524532 BGT524459:BGT524532 BQP524459:BQP524532 CAL524459:CAL524532 CKH524459:CKH524532 CUD524459:CUD524532 DDZ524459:DDZ524532 DNV524459:DNV524532 DXR524459:DXR524532 EHN524459:EHN524532 ERJ524459:ERJ524532 FBF524459:FBF524532 FLB524459:FLB524532 FUX524459:FUX524532 GET524459:GET524532 GOP524459:GOP524532 GYL524459:GYL524532 HIH524459:HIH524532 HSD524459:HSD524532 IBZ524459:IBZ524532 ILV524459:ILV524532 IVR524459:IVR524532 JFN524459:JFN524532 JPJ524459:JPJ524532 JZF524459:JZF524532 KJB524459:KJB524532 KSX524459:KSX524532 LCT524459:LCT524532 LMP524459:LMP524532 LWL524459:LWL524532 MGH524459:MGH524532 MQD524459:MQD524532 MZZ524459:MZZ524532 NJV524459:NJV524532 NTR524459:NTR524532 ODN524459:ODN524532 ONJ524459:ONJ524532 OXF524459:OXF524532 PHB524459:PHB524532 PQX524459:PQX524532 QAT524459:QAT524532 QKP524459:QKP524532 QUL524459:QUL524532 REH524459:REH524532 ROD524459:ROD524532 RXZ524459:RXZ524532 SHV524459:SHV524532 SRR524459:SRR524532 TBN524459:TBN524532 TLJ524459:TLJ524532 TVF524459:TVF524532 UFB524459:UFB524532 UOX524459:UOX524532 UYT524459:UYT524532 VIP524459:VIP524532 VSL524459:VSL524532 WCH524459:WCH524532 WMD524459:WMD524532 WVZ524459:WVZ524532 R589995:R590068 JN589995:JN590068 TJ589995:TJ590068 ADF589995:ADF590068 ANB589995:ANB590068 AWX589995:AWX590068 BGT589995:BGT590068 BQP589995:BQP590068 CAL589995:CAL590068 CKH589995:CKH590068 CUD589995:CUD590068 DDZ589995:DDZ590068 DNV589995:DNV590068 DXR589995:DXR590068 EHN589995:EHN590068 ERJ589995:ERJ590068 FBF589995:FBF590068 FLB589995:FLB590068 FUX589995:FUX590068 GET589995:GET590068 GOP589995:GOP590068 GYL589995:GYL590068 HIH589995:HIH590068 HSD589995:HSD590068 IBZ589995:IBZ590068 ILV589995:ILV590068 IVR589995:IVR590068 JFN589995:JFN590068 JPJ589995:JPJ590068 JZF589995:JZF590068 KJB589995:KJB590068 KSX589995:KSX590068 LCT589995:LCT590068 LMP589995:LMP590068 LWL589995:LWL590068 MGH589995:MGH590068 MQD589995:MQD590068 MZZ589995:MZZ590068 NJV589995:NJV590068 NTR589995:NTR590068 ODN589995:ODN590068 ONJ589995:ONJ590068 OXF589995:OXF590068 PHB589995:PHB590068 PQX589995:PQX590068 QAT589995:QAT590068 QKP589995:QKP590068 QUL589995:QUL590068 REH589995:REH590068 ROD589995:ROD590068 RXZ589995:RXZ590068 SHV589995:SHV590068 SRR589995:SRR590068 TBN589995:TBN590068 TLJ589995:TLJ590068 TVF589995:TVF590068 UFB589995:UFB590068 UOX589995:UOX590068 UYT589995:UYT590068 VIP589995:VIP590068 VSL589995:VSL590068 WCH589995:WCH590068 WMD589995:WMD590068 WVZ589995:WVZ590068 R655531:R655604 JN655531:JN655604 TJ655531:TJ655604 ADF655531:ADF655604 ANB655531:ANB655604 AWX655531:AWX655604 BGT655531:BGT655604 BQP655531:BQP655604 CAL655531:CAL655604 CKH655531:CKH655604 CUD655531:CUD655604 DDZ655531:DDZ655604 DNV655531:DNV655604 DXR655531:DXR655604 EHN655531:EHN655604 ERJ655531:ERJ655604 FBF655531:FBF655604 FLB655531:FLB655604 FUX655531:FUX655604 GET655531:GET655604 GOP655531:GOP655604 GYL655531:GYL655604 HIH655531:HIH655604 HSD655531:HSD655604 IBZ655531:IBZ655604 ILV655531:ILV655604 IVR655531:IVR655604 JFN655531:JFN655604 JPJ655531:JPJ655604 JZF655531:JZF655604 KJB655531:KJB655604 KSX655531:KSX655604 LCT655531:LCT655604 LMP655531:LMP655604 LWL655531:LWL655604 MGH655531:MGH655604 MQD655531:MQD655604 MZZ655531:MZZ655604 NJV655531:NJV655604 NTR655531:NTR655604 ODN655531:ODN655604 ONJ655531:ONJ655604 OXF655531:OXF655604 PHB655531:PHB655604 PQX655531:PQX655604 QAT655531:QAT655604 QKP655531:QKP655604 QUL655531:QUL655604 REH655531:REH655604 ROD655531:ROD655604 RXZ655531:RXZ655604 SHV655531:SHV655604 SRR655531:SRR655604 TBN655531:TBN655604 TLJ655531:TLJ655604 TVF655531:TVF655604 UFB655531:UFB655604 UOX655531:UOX655604 UYT655531:UYT655604 VIP655531:VIP655604 VSL655531:VSL655604 WCH655531:WCH655604 WMD655531:WMD655604 WVZ655531:WVZ655604 R721067:R721140 JN721067:JN721140 TJ721067:TJ721140 ADF721067:ADF721140 ANB721067:ANB721140 AWX721067:AWX721140 BGT721067:BGT721140 BQP721067:BQP721140 CAL721067:CAL721140 CKH721067:CKH721140 CUD721067:CUD721140 DDZ721067:DDZ721140 DNV721067:DNV721140 DXR721067:DXR721140 EHN721067:EHN721140 ERJ721067:ERJ721140 FBF721067:FBF721140 FLB721067:FLB721140 FUX721067:FUX721140 GET721067:GET721140 GOP721067:GOP721140 GYL721067:GYL721140 HIH721067:HIH721140 HSD721067:HSD721140 IBZ721067:IBZ721140 ILV721067:ILV721140 IVR721067:IVR721140 JFN721067:JFN721140 JPJ721067:JPJ721140 JZF721067:JZF721140 KJB721067:KJB721140 KSX721067:KSX721140 LCT721067:LCT721140 LMP721067:LMP721140 LWL721067:LWL721140 MGH721067:MGH721140 MQD721067:MQD721140 MZZ721067:MZZ721140 NJV721067:NJV721140 NTR721067:NTR721140 ODN721067:ODN721140 ONJ721067:ONJ721140 OXF721067:OXF721140 PHB721067:PHB721140 PQX721067:PQX721140 QAT721067:QAT721140 QKP721067:QKP721140 QUL721067:QUL721140 REH721067:REH721140 ROD721067:ROD721140 RXZ721067:RXZ721140 SHV721067:SHV721140 SRR721067:SRR721140 TBN721067:TBN721140 TLJ721067:TLJ721140 TVF721067:TVF721140 UFB721067:UFB721140 UOX721067:UOX721140 UYT721067:UYT721140 VIP721067:VIP721140 VSL721067:VSL721140 WCH721067:WCH721140 WMD721067:WMD721140 WVZ721067:WVZ721140 R786603:R786676 JN786603:JN786676 TJ786603:TJ786676 ADF786603:ADF786676 ANB786603:ANB786676 AWX786603:AWX786676 BGT786603:BGT786676 BQP786603:BQP786676 CAL786603:CAL786676 CKH786603:CKH786676 CUD786603:CUD786676 DDZ786603:DDZ786676 DNV786603:DNV786676 DXR786603:DXR786676 EHN786603:EHN786676 ERJ786603:ERJ786676 FBF786603:FBF786676 FLB786603:FLB786676 FUX786603:FUX786676 GET786603:GET786676 GOP786603:GOP786676 GYL786603:GYL786676 HIH786603:HIH786676 HSD786603:HSD786676 IBZ786603:IBZ786676 ILV786603:ILV786676 IVR786603:IVR786676 JFN786603:JFN786676 JPJ786603:JPJ786676 JZF786603:JZF786676 KJB786603:KJB786676 KSX786603:KSX786676 LCT786603:LCT786676 LMP786603:LMP786676 LWL786603:LWL786676 MGH786603:MGH786676 MQD786603:MQD786676 MZZ786603:MZZ786676 NJV786603:NJV786676 NTR786603:NTR786676 ODN786603:ODN786676 ONJ786603:ONJ786676 OXF786603:OXF786676 PHB786603:PHB786676 PQX786603:PQX786676 QAT786603:QAT786676 QKP786603:QKP786676 QUL786603:QUL786676 REH786603:REH786676 ROD786603:ROD786676 RXZ786603:RXZ786676 SHV786603:SHV786676 SRR786603:SRR786676 TBN786603:TBN786676 TLJ786603:TLJ786676 TVF786603:TVF786676 UFB786603:UFB786676 UOX786603:UOX786676 UYT786603:UYT786676 VIP786603:VIP786676 VSL786603:VSL786676 WCH786603:WCH786676 WMD786603:WMD786676 WVZ786603:WVZ786676 R852139:R852212 JN852139:JN852212 TJ852139:TJ852212 ADF852139:ADF852212 ANB852139:ANB852212 AWX852139:AWX852212 BGT852139:BGT852212 BQP852139:BQP852212 CAL852139:CAL852212 CKH852139:CKH852212 CUD852139:CUD852212 DDZ852139:DDZ852212 DNV852139:DNV852212 DXR852139:DXR852212 EHN852139:EHN852212 ERJ852139:ERJ852212 FBF852139:FBF852212 FLB852139:FLB852212 FUX852139:FUX852212 GET852139:GET852212 GOP852139:GOP852212 GYL852139:GYL852212 HIH852139:HIH852212 HSD852139:HSD852212 IBZ852139:IBZ852212 ILV852139:ILV852212 IVR852139:IVR852212 JFN852139:JFN852212 JPJ852139:JPJ852212 JZF852139:JZF852212 KJB852139:KJB852212 KSX852139:KSX852212 LCT852139:LCT852212 LMP852139:LMP852212 LWL852139:LWL852212 MGH852139:MGH852212 MQD852139:MQD852212 MZZ852139:MZZ852212 NJV852139:NJV852212 NTR852139:NTR852212 ODN852139:ODN852212 ONJ852139:ONJ852212 OXF852139:OXF852212 PHB852139:PHB852212 PQX852139:PQX852212 QAT852139:QAT852212 QKP852139:QKP852212 QUL852139:QUL852212 REH852139:REH852212 ROD852139:ROD852212 RXZ852139:RXZ852212 SHV852139:SHV852212 SRR852139:SRR852212 TBN852139:TBN852212 TLJ852139:TLJ852212 TVF852139:TVF852212 UFB852139:UFB852212 UOX852139:UOX852212 UYT852139:UYT852212 VIP852139:VIP852212 VSL852139:VSL852212 WCH852139:WCH852212 WMD852139:WMD852212 WVZ852139:WVZ852212 R917675:R917748 JN917675:JN917748 TJ917675:TJ917748 ADF917675:ADF917748 ANB917675:ANB917748 AWX917675:AWX917748 BGT917675:BGT917748 BQP917675:BQP917748 CAL917675:CAL917748 CKH917675:CKH917748 CUD917675:CUD917748 DDZ917675:DDZ917748 DNV917675:DNV917748 DXR917675:DXR917748 EHN917675:EHN917748 ERJ917675:ERJ917748 FBF917675:FBF917748 FLB917675:FLB917748 FUX917675:FUX917748 GET917675:GET917748 GOP917675:GOP917748 GYL917675:GYL917748 HIH917675:HIH917748 HSD917675:HSD917748 IBZ917675:IBZ917748 ILV917675:ILV917748 IVR917675:IVR917748 JFN917675:JFN917748 JPJ917675:JPJ917748 JZF917675:JZF917748 KJB917675:KJB917748 KSX917675:KSX917748 LCT917675:LCT917748 LMP917675:LMP917748 LWL917675:LWL917748 MGH917675:MGH917748 MQD917675:MQD917748 MZZ917675:MZZ917748 NJV917675:NJV917748 NTR917675:NTR917748 ODN917675:ODN917748 ONJ917675:ONJ917748 OXF917675:OXF917748 PHB917675:PHB917748 PQX917675:PQX917748 QAT917675:QAT917748 QKP917675:QKP917748 QUL917675:QUL917748 REH917675:REH917748 ROD917675:ROD917748 RXZ917675:RXZ917748 SHV917675:SHV917748 SRR917675:SRR917748 TBN917675:TBN917748 TLJ917675:TLJ917748 TVF917675:TVF917748 UFB917675:UFB917748 UOX917675:UOX917748 UYT917675:UYT917748 VIP917675:VIP917748 VSL917675:VSL917748 WCH917675:WCH917748 WMD917675:WMD917748 WVZ917675:WVZ917748 R983211:R983284 JN983211:JN983284 TJ983211:TJ983284 ADF983211:ADF983284 ANB983211:ANB983284 AWX983211:AWX983284 BGT983211:BGT983284 BQP983211:BQP983284 CAL983211:CAL983284 CKH983211:CKH983284 CUD983211:CUD983284 DDZ983211:DDZ983284 DNV983211:DNV983284 DXR983211:DXR983284 EHN983211:EHN983284 ERJ983211:ERJ983284 FBF983211:FBF983284 FLB983211:FLB983284 FUX983211:FUX983284 GET983211:GET983284 GOP983211:GOP983284 GYL983211:GYL983284 HIH983211:HIH983284 HSD983211:HSD983284 IBZ983211:IBZ983284 ILV983211:ILV983284 IVR983211:IVR983284 JFN983211:JFN983284 JPJ983211:JPJ983284 JZF983211:JZF983284 KJB983211:KJB983284 KSX983211:KSX983284 LCT983211:LCT983284 LMP983211:LMP983284 LWL983211:LWL983284 MGH983211:MGH983284 MQD983211:MQD983284 MZZ983211:MZZ983284 NJV983211:NJV983284 NTR983211:NTR983284 ODN983211:ODN983284 ONJ983211:ONJ983284 OXF983211:OXF983284 PHB983211:PHB983284 PQX983211:PQX983284 QAT983211:QAT983284 QKP983211:QKP983284 QUL983211:QUL983284 REH983211:REH983284 ROD983211:ROD983284 RXZ983211:RXZ983284 SHV983211:SHV983284 SRR983211:SRR983284 TBN983211:TBN983284 TLJ983211:TLJ983284 TVF983211:TVF983284 UFB983211:UFB983284 UOX983211:UOX983284 UYT983211:UYT983284 VIP983211:VIP983284 VSL983211:VSL983284 WCH983211:WCH983284 WMD983211:WMD983284 WVZ983211:WVZ983284">
      <formula1>0</formula1>
      <formula2>9999999999999</formula2>
    </dataValidation>
    <dataValidation type="custom" allowBlank="1" showInputMessage="1" showErrorMessage="1" sqref="IX172:IZ245 ST172:SV245 ACP172:ACR245 AML172:AMN245 AWH172:AWJ245 BGD172:BGF245 BPZ172:BQB245 BZV172:BZX245 CJR172:CJT245 CTN172:CTP245 DDJ172:DDL245 DNF172:DNH245 DXB172:DXD245 EGX172:EGZ245 EQT172:EQV245 FAP172:FAR245 FKL172:FKN245 FUH172:FUJ245 GED172:GEF245 GNZ172:GOB245 GXV172:GXX245 HHR172:HHT245 HRN172:HRP245 IBJ172:IBL245 ILF172:ILH245 IVB172:IVD245 JEX172:JEZ245 JOT172:JOV245 JYP172:JYR245 KIL172:KIN245 KSH172:KSJ245 LCD172:LCF245 LLZ172:LMB245 LVV172:LVX245 MFR172:MFT245 MPN172:MPP245 MZJ172:MZL245 NJF172:NJH245 NTB172:NTD245 OCX172:OCZ245 OMT172:OMV245 OWP172:OWR245 PGL172:PGN245 PQH172:PQJ245 QAD172:QAF245 QJZ172:QKB245 QTV172:QTX245 RDR172:RDT245 RNN172:RNP245 RXJ172:RXL245 SHF172:SHH245 SRB172:SRD245 TAX172:TAZ245 TKT172:TKV245 TUP172:TUR245 UEL172:UEN245 UOH172:UOJ245 UYD172:UYF245 VHZ172:VIB245 VRV172:VRX245 WBR172:WBT245 WLN172:WLP245 WVJ172:WVL245 IX65708:IZ65781 ST65708:SV65781 ACP65708:ACR65781 AML65708:AMN65781 AWH65708:AWJ65781 BGD65708:BGF65781 BPZ65708:BQB65781 BZV65708:BZX65781 CJR65708:CJT65781 CTN65708:CTP65781 DDJ65708:DDL65781 DNF65708:DNH65781 DXB65708:DXD65781 EGX65708:EGZ65781 EQT65708:EQV65781 FAP65708:FAR65781 FKL65708:FKN65781 FUH65708:FUJ65781 GED65708:GEF65781 GNZ65708:GOB65781 GXV65708:GXX65781 HHR65708:HHT65781 HRN65708:HRP65781 IBJ65708:IBL65781 ILF65708:ILH65781 IVB65708:IVD65781 JEX65708:JEZ65781 JOT65708:JOV65781 JYP65708:JYR65781 KIL65708:KIN65781 KSH65708:KSJ65781 LCD65708:LCF65781 LLZ65708:LMB65781 LVV65708:LVX65781 MFR65708:MFT65781 MPN65708:MPP65781 MZJ65708:MZL65781 NJF65708:NJH65781 NTB65708:NTD65781 OCX65708:OCZ65781 OMT65708:OMV65781 OWP65708:OWR65781 PGL65708:PGN65781 PQH65708:PQJ65781 QAD65708:QAF65781 QJZ65708:QKB65781 QTV65708:QTX65781 RDR65708:RDT65781 RNN65708:RNP65781 RXJ65708:RXL65781 SHF65708:SHH65781 SRB65708:SRD65781 TAX65708:TAZ65781 TKT65708:TKV65781 TUP65708:TUR65781 UEL65708:UEN65781 UOH65708:UOJ65781 UYD65708:UYF65781 VHZ65708:VIB65781 VRV65708:VRX65781 WBR65708:WBT65781 WLN65708:WLP65781 WVJ65708:WVL65781 IX131244:IZ131317 ST131244:SV131317 ACP131244:ACR131317 AML131244:AMN131317 AWH131244:AWJ131317 BGD131244:BGF131317 BPZ131244:BQB131317 BZV131244:BZX131317 CJR131244:CJT131317 CTN131244:CTP131317 DDJ131244:DDL131317 DNF131244:DNH131317 DXB131244:DXD131317 EGX131244:EGZ131317 EQT131244:EQV131317 FAP131244:FAR131317 FKL131244:FKN131317 FUH131244:FUJ131317 GED131244:GEF131317 GNZ131244:GOB131317 GXV131244:GXX131317 HHR131244:HHT131317 HRN131244:HRP131317 IBJ131244:IBL131317 ILF131244:ILH131317 IVB131244:IVD131317 JEX131244:JEZ131317 JOT131244:JOV131317 JYP131244:JYR131317 KIL131244:KIN131317 KSH131244:KSJ131317 LCD131244:LCF131317 LLZ131244:LMB131317 LVV131244:LVX131317 MFR131244:MFT131317 MPN131244:MPP131317 MZJ131244:MZL131317 NJF131244:NJH131317 NTB131244:NTD131317 OCX131244:OCZ131317 OMT131244:OMV131317 OWP131244:OWR131317 PGL131244:PGN131317 PQH131244:PQJ131317 QAD131244:QAF131317 QJZ131244:QKB131317 QTV131244:QTX131317 RDR131244:RDT131317 RNN131244:RNP131317 RXJ131244:RXL131317 SHF131244:SHH131317 SRB131244:SRD131317 TAX131244:TAZ131317 TKT131244:TKV131317 TUP131244:TUR131317 UEL131244:UEN131317 UOH131244:UOJ131317 UYD131244:UYF131317 VHZ131244:VIB131317 VRV131244:VRX131317 WBR131244:WBT131317 WLN131244:WLP131317 WVJ131244:WVL131317 IX196780:IZ196853 ST196780:SV196853 ACP196780:ACR196853 AML196780:AMN196853 AWH196780:AWJ196853 BGD196780:BGF196853 BPZ196780:BQB196853 BZV196780:BZX196853 CJR196780:CJT196853 CTN196780:CTP196853 DDJ196780:DDL196853 DNF196780:DNH196853 DXB196780:DXD196853 EGX196780:EGZ196853 EQT196780:EQV196853 FAP196780:FAR196853 FKL196780:FKN196853 FUH196780:FUJ196853 GED196780:GEF196853 GNZ196780:GOB196853 GXV196780:GXX196853 HHR196780:HHT196853 HRN196780:HRP196853 IBJ196780:IBL196853 ILF196780:ILH196853 IVB196780:IVD196853 JEX196780:JEZ196853 JOT196780:JOV196853 JYP196780:JYR196853 KIL196780:KIN196853 KSH196780:KSJ196853 LCD196780:LCF196853 LLZ196780:LMB196853 LVV196780:LVX196853 MFR196780:MFT196853 MPN196780:MPP196853 MZJ196780:MZL196853 NJF196780:NJH196853 NTB196780:NTD196853 OCX196780:OCZ196853 OMT196780:OMV196853 OWP196780:OWR196853 PGL196780:PGN196853 PQH196780:PQJ196853 QAD196780:QAF196853 QJZ196780:QKB196853 QTV196780:QTX196853 RDR196780:RDT196853 RNN196780:RNP196853 RXJ196780:RXL196853 SHF196780:SHH196853 SRB196780:SRD196853 TAX196780:TAZ196853 TKT196780:TKV196853 TUP196780:TUR196853 UEL196780:UEN196853 UOH196780:UOJ196853 UYD196780:UYF196853 VHZ196780:VIB196853 VRV196780:VRX196853 WBR196780:WBT196853 WLN196780:WLP196853 WVJ196780:WVL196853 IX262316:IZ262389 ST262316:SV262389 ACP262316:ACR262389 AML262316:AMN262389 AWH262316:AWJ262389 BGD262316:BGF262389 BPZ262316:BQB262389 BZV262316:BZX262389 CJR262316:CJT262389 CTN262316:CTP262389 DDJ262316:DDL262389 DNF262316:DNH262389 DXB262316:DXD262389 EGX262316:EGZ262389 EQT262316:EQV262389 FAP262316:FAR262389 FKL262316:FKN262389 FUH262316:FUJ262389 GED262316:GEF262389 GNZ262316:GOB262389 GXV262316:GXX262389 HHR262316:HHT262389 HRN262316:HRP262389 IBJ262316:IBL262389 ILF262316:ILH262389 IVB262316:IVD262389 JEX262316:JEZ262389 JOT262316:JOV262389 JYP262316:JYR262389 KIL262316:KIN262389 KSH262316:KSJ262389 LCD262316:LCF262389 LLZ262316:LMB262389 LVV262316:LVX262389 MFR262316:MFT262389 MPN262316:MPP262389 MZJ262316:MZL262389 NJF262316:NJH262389 NTB262316:NTD262389 OCX262316:OCZ262389 OMT262316:OMV262389 OWP262316:OWR262389 PGL262316:PGN262389 PQH262316:PQJ262389 QAD262316:QAF262389 QJZ262316:QKB262389 QTV262316:QTX262389 RDR262316:RDT262389 RNN262316:RNP262389 RXJ262316:RXL262389 SHF262316:SHH262389 SRB262316:SRD262389 TAX262316:TAZ262389 TKT262316:TKV262389 TUP262316:TUR262389 UEL262316:UEN262389 UOH262316:UOJ262389 UYD262316:UYF262389 VHZ262316:VIB262389 VRV262316:VRX262389 WBR262316:WBT262389 WLN262316:WLP262389 WVJ262316:WVL262389 IX327852:IZ327925 ST327852:SV327925 ACP327852:ACR327925 AML327852:AMN327925 AWH327852:AWJ327925 BGD327852:BGF327925 BPZ327852:BQB327925 BZV327852:BZX327925 CJR327852:CJT327925 CTN327852:CTP327925 DDJ327852:DDL327925 DNF327852:DNH327925 DXB327852:DXD327925 EGX327852:EGZ327925 EQT327852:EQV327925 FAP327852:FAR327925 FKL327852:FKN327925 FUH327852:FUJ327925 GED327852:GEF327925 GNZ327852:GOB327925 GXV327852:GXX327925 HHR327852:HHT327925 HRN327852:HRP327925 IBJ327852:IBL327925 ILF327852:ILH327925 IVB327852:IVD327925 JEX327852:JEZ327925 JOT327852:JOV327925 JYP327852:JYR327925 KIL327852:KIN327925 KSH327852:KSJ327925 LCD327852:LCF327925 LLZ327852:LMB327925 LVV327852:LVX327925 MFR327852:MFT327925 MPN327852:MPP327925 MZJ327852:MZL327925 NJF327852:NJH327925 NTB327852:NTD327925 OCX327852:OCZ327925 OMT327852:OMV327925 OWP327852:OWR327925 PGL327852:PGN327925 PQH327852:PQJ327925 QAD327852:QAF327925 QJZ327852:QKB327925 QTV327852:QTX327925 RDR327852:RDT327925 RNN327852:RNP327925 RXJ327852:RXL327925 SHF327852:SHH327925 SRB327852:SRD327925 TAX327852:TAZ327925 TKT327852:TKV327925 TUP327852:TUR327925 UEL327852:UEN327925 UOH327852:UOJ327925 UYD327852:UYF327925 VHZ327852:VIB327925 VRV327852:VRX327925 WBR327852:WBT327925 WLN327852:WLP327925 WVJ327852:WVL327925 IX393388:IZ393461 ST393388:SV393461 ACP393388:ACR393461 AML393388:AMN393461 AWH393388:AWJ393461 BGD393388:BGF393461 BPZ393388:BQB393461 BZV393388:BZX393461 CJR393388:CJT393461 CTN393388:CTP393461 DDJ393388:DDL393461 DNF393388:DNH393461 DXB393388:DXD393461 EGX393388:EGZ393461 EQT393388:EQV393461 FAP393388:FAR393461 FKL393388:FKN393461 FUH393388:FUJ393461 GED393388:GEF393461 GNZ393388:GOB393461 GXV393388:GXX393461 HHR393388:HHT393461 HRN393388:HRP393461 IBJ393388:IBL393461 ILF393388:ILH393461 IVB393388:IVD393461 JEX393388:JEZ393461 JOT393388:JOV393461 JYP393388:JYR393461 KIL393388:KIN393461 KSH393388:KSJ393461 LCD393388:LCF393461 LLZ393388:LMB393461 LVV393388:LVX393461 MFR393388:MFT393461 MPN393388:MPP393461 MZJ393388:MZL393461 NJF393388:NJH393461 NTB393388:NTD393461 OCX393388:OCZ393461 OMT393388:OMV393461 OWP393388:OWR393461 PGL393388:PGN393461 PQH393388:PQJ393461 QAD393388:QAF393461 QJZ393388:QKB393461 QTV393388:QTX393461 RDR393388:RDT393461 RNN393388:RNP393461 RXJ393388:RXL393461 SHF393388:SHH393461 SRB393388:SRD393461 TAX393388:TAZ393461 TKT393388:TKV393461 TUP393388:TUR393461 UEL393388:UEN393461 UOH393388:UOJ393461 UYD393388:UYF393461 VHZ393388:VIB393461 VRV393388:VRX393461 WBR393388:WBT393461 WLN393388:WLP393461 WVJ393388:WVL393461 IX458924:IZ458997 ST458924:SV458997 ACP458924:ACR458997 AML458924:AMN458997 AWH458924:AWJ458997 BGD458924:BGF458997 BPZ458924:BQB458997 BZV458924:BZX458997 CJR458924:CJT458997 CTN458924:CTP458997 DDJ458924:DDL458997 DNF458924:DNH458997 DXB458924:DXD458997 EGX458924:EGZ458997 EQT458924:EQV458997 FAP458924:FAR458997 FKL458924:FKN458997 FUH458924:FUJ458997 GED458924:GEF458997 GNZ458924:GOB458997 GXV458924:GXX458997 HHR458924:HHT458997 HRN458924:HRP458997 IBJ458924:IBL458997 ILF458924:ILH458997 IVB458924:IVD458997 JEX458924:JEZ458997 JOT458924:JOV458997 JYP458924:JYR458997 KIL458924:KIN458997 KSH458924:KSJ458997 LCD458924:LCF458997 LLZ458924:LMB458997 LVV458924:LVX458997 MFR458924:MFT458997 MPN458924:MPP458997 MZJ458924:MZL458997 NJF458924:NJH458997 NTB458924:NTD458997 OCX458924:OCZ458997 OMT458924:OMV458997 OWP458924:OWR458997 PGL458924:PGN458997 PQH458924:PQJ458997 QAD458924:QAF458997 QJZ458924:QKB458997 QTV458924:QTX458997 RDR458924:RDT458997 RNN458924:RNP458997 RXJ458924:RXL458997 SHF458924:SHH458997 SRB458924:SRD458997 TAX458924:TAZ458997 TKT458924:TKV458997 TUP458924:TUR458997 UEL458924:UEN458997 UOH458924:UOJ458997 UYD458924:UYF458997 VHZ458924:VIB458997 VRV458924:VRX458997 WBR458924:WBT458997 WLN458924:WLP458997 WVJ458924:WVL458997 IX524460:IZ524533 ST524460:SV524533 ACP524460:ACR524533 AML524460:AMN524533 AWH524460:AWJ524533 BGD524460:BGF524533 BPZ524460:BQB524533 BZV524460:BZX524533 CJR524460:CJT524533 CTN524460:CTP524533 DDJ524460:DDL524533 DNF524460:DNH524533 DXB524460:DXD524533 EGX524460:EGZ524533 EQT524460:EQV524533 FAP524460:FAR524533 FKL524460:FKN524533 FUH524460:FUJ524533 GED524460:GEF524533 GNZ524460:GOB524533 GXV524460:GXX524533 HHR524460:HHT524533 HRN524460:HRP524533 IBJ524460:IBL524533 ILF524460:ILH524533 IVB524460:IVD524533 JEX524460:JEZ524533 JOT524460:JOV524533 JYP524460:JYR524533 KIL524460:KIN524533 KSH524460:KSJ524533 LCD524460:LCF524533 LLZ524460:LMB524533 LVV524460:LVX524533 MFR524460:MFT524533 MPN524460:MPP524533 MZJ524460:MZL524533 NJF524460:NJH524533 NTB524460:NTD524533 OCX524460:OCZ524533 OMT524460:OMV524533 OWP524460:OWR524533 PGL524460:PGN524533 PQH524460:PQJ524533 QAD524460:QAF524533 QJZ524460:QKB524533 QTV524460:QTX524533 RDR524460:RDT524533 RNN524460:RNP524533 RXJ524460:RXL524533 SHF524460:SHH524533 SRB524460:SRD524533 TAX524460:TAZ524533 TKT524460:TKV524533 TUP524460:TUR524533 UEL524460:UEN524533 UOH524460:UOJ524533 UYD524460:UYF524533 VHZ524460:VIB524533 VRV524460:VRX524533 WBR524460:WBT524533 WLN524460:WLP524533 WVJ524460:WVL524533 IX589996:IZ590069 ST589996:SV590069 ACP589996:ACR590069 AML589996:AMN590069 AWH589996:AWJ590069 BGD589996:BGF590069 BPZ589996:BQB590069 BZV589996:BZX590069 CJR589996:CJT590069 CTN589996:CTP590069 DDJ589996:DDL590069 DNF589996:DNH590069 DXB589996:DXD590069 EGX589996:EGZ590069 EQT589996:EQV590069 FAP589996:FAR590069 FKL589996:FKN590069 FUH589996:FUJ590069 GED589996:GEF590069 GNZ589996:GOB590069 GXV589996:GXX590069 HHR589996:HHT590069 HRN589996:HRP590069 IBJ589996:IBL590069 ILF589996:ILH590069 IVB589996:IVD590069 JEX589996:JEZ590069 JOT589996:JOV590069 JYP589996:JYR590069 KIL589996:KIN590069 KSH589996:KSJ590069 LCD589996:LCF590069 LLZ589996:LMB590069 LVV589996:LVX590069 MFR589996:MFT590069 MPN589996:MPP590069 MZJ589996:MZL590069 NJF589996:NJH590069 NTB589996:NTD590069 OCX589996:OCZ590069 OMT589996:OMV590069 OWP589996:OWR590069 PGL589996:PGN590069 PQH589996:PQJ590069 QAD589996:QAF590069 QJZ589996:QKB590069 QTV589996:QTX590069 RDR589996:RDT590069 RNN589996:RNP590069 RXJ589996:RXL590069 SHF589996:SHH590069 SRB589996:SRD590069 TAX589996:TAZ590069 TKT589996:TKV590069 TUP589996:TUR590069 UEL589996:UEN590069 UOH589996:UOJ590069 UYD589996:UYF590069 VHZ589996:VIB590069 VRV589996:VRX590069 WBR589996:WBT590069 WLN589996:WLP590069 WVJ589996:WVL590069 IX655532:IZ655605 ST655532:SV655605 ACP655532:ACR655605 AML655532:AMN655605 AWH655532:AWJ655605 BGD655532:BGF655605 BPZ655532:BQB655605 BZV655532:BZX655605 CJR655532:CJT655605 CTN655532:CTP655605 DDJ655532:DDL655605 DNF655532:DNH655605 DXB655532:DXD655605 EGX655532:EGZ655605 EQT655532:EQV655605 FAP655532:FAR655605 FKL655532:FKN655605 FUH655532:FUJ655605 GED655532:GEF655605 GNZ655532:GOB655605 GXV655532:GXX655605 HHR655532:HHT655605 HRN655532:HRP655605 IBJ655532:IBL655605 ILF655532:ILH655605 IVB655532:IVD655605 JEX655532:JEZ655605 JOT655532:JOV655605 JYP655532:JYR655605 KIL655532:KIN655605 KSH655532:KSJ655605 LCD655532:LCF655605 LLZ655532:LMB655605 LVV655532:LVX655605 MFR655532:MFT655605 MPN655532:MPP655605 MZJ655532:MZL655605 NJF655532:NJH655605 NTB655532:NTD655605 OCX655532:OCZ655605 OMT655532:OMV655605 OWP655532:OWR655605 PGL655532:PGN655605 PQH655532:PQJ655605 QAD655532:QAF655605 QJZ655532:QKB655605 QTV655532:QTX655605 RDR655532:RDT655605 RNN655532:RNP655605 RXJ655532:RXL655605 SHF655532:SHH655605 SRB655532:SRD655605 TAX655532:TAZ655605 TKT655532:TKV655605 TUP655532:TUR655605 UEL655532:UEN655605 UOH655532:UOJ655605 UYD655532:UYF655605 VHZ655532:VIB655605 VRV655532:VRX655605 WBR655532:WBT655605 WLN655532:WLP655605 WVJ655532:WVL655605 IX721068:IZ721141 ST721068:SV721141 ACP721068:ACR721141 AML721068:AMN721141 AWH721068:AWJ721141 BGD721068:BGF721141 BPZ721068:BQB721141 BZV721068:BZX721141 CJR721068:CJT721141 CTN721068:CTP721141 DDJ721068:DDL721141 DNF721068:DNH721141 DXB721068:DXD721141 EGX721068:EGZ721141 EQT721068:EQV721141 FAP721068:FAR721141 FKL721068:FKN721141 FUH721068:FUJ721141 GED721068:GEF721141 GNZ721068:GOB721141 GXV721068:GXX721141 HHR721068:HHT721141 HRN721068:HRP721141 IBJ721068:IBL721141 ILF721068:ILH721141 IVB721068:IVD721141 JEX721068:JEZ721141 JOT721068:JOV721141 JYP721068:JYR721141 KIL721068:KIN721141 KSH721068:KSJ721141 LCD721068:LCF721141 LLZ721068:LMB721141 LVV721068:LVX721141 MFR721068:MFT721141 MPN721068:MPP721141 MZJ721068:MZL721141 NJF721068:NJH721141 NTB721068:NTD721141 OCX721068:OCZ721141 OMT721068:OMV721141 OWP721068:OWR721141 PGL721068:PGN721141 PQH721068:PQJ721141 QAD721068:QAF721141 QJZ721068:QKB721141 QTV721068:QTX721141 RDR721068:RDT721141 RNN721068:RNP721141 RXJ721068:RXL721141 SHF721068:SHH721141 SRB721068:SRD721141 TAX721068:TAZ721141 TKT721068:TKV721141 TUP721068:TUR721141 UEL721068:UEN721141 UOH721068:UOJ721141 UYD721068:UYF721141 VHZ721068:VIB721141 VRV721068:VRX721141 WBR721068:WBT721141 WLN721068:WLP721141 WVJ721068:WVL721141 IX786604:IZ786677 ST786604:SV786677 ACP786604:ACR786677 AML786604:AMN786677 AWH786604:AWJ786677 BGD786604:BGF786677 BPZ786604:BQB786677 BZV786604:BZX786677 CJR786604:CJT786677 CTN786604:CTP786677 DDJ786604:DDL786677 DNF786604:DNH786677 DXB786604:DXD786677 EGX786604:EGZ786677 EQT786604:EQV786677 FAP786604:FAR786677 FKL786604:FKN786677 FUH786604:FUJ786677 GED786604:GEF786677 GNZ786604:GOB786677 GXV786604:GXX786677 HHR786604:HHT786677 HRN786604:HRP786677 IBJ786604:IBL786677 ILF786604:ILH786677 IVB786604:IVD786677 JEX786604:JEZ786677 JOT786604:JOV786677 JYP786604:JYR786677 KIL786604:KIN786677 KSH786604:KSJ786677 LCD786604:LCF786677 LLZ786604:LMB786677 LVV786604:LVX786677 MFR786604:MFT786677 MPN786604:MPP786677 MZJ786604:MZL786677 NJF786604:NJH786677 NTB786604:NTD786677 OCX786604:OCZ786677 OMT786604:OMV786677 OWP786604:OWR786677 PGL786604:PGN786677 PQH786604:PQJ786677 QAD786604:QAF786677 QJZ786604:QKB786677 QTV786604:QTX786677 RDR786604:RDT786677 RNN786604:RNP786677 RXJ786604:RXL786677 SHF786604:SHH786677 SRB786604:SRD786677 TAX786604:TAZ786677 TKT786604:TKV786677 TUP786604:TUR786677 UEL786604:UEN786677 UOH786604:UOJ786677 UYD786604:UYF786677 VHZ786604:VIB786677 VRV786604:VRX786677 WBR786604:WBT786677 WLN786604:WLP786677 WVJ786604:WVL786677 IX852140:IZ852213 ST852140:SV852213 ACP852140:ACR852213 AML852140:AMN852213 AWH852140:AWJ852213 BGD852140:BGF852213 BPZ852140:BQB852213 BZV852140:BZX852213 CJR852140:CJT852213 CTN852140:CTP852213 DDJ852140:DDL852213 DNF852140:DNH852213 DXB852140:DXD852213 EGX852140:EGZ852213 EQT852140:EQV852213 FAP852140:FAR852213 FKL852140:FKN852213 FUH852140:FUJ852213 GED852140:GEF852213 GNZ852140:GOB852213 GXV852140:GXX852213 HHR852140:HHT852213 HRN852140:HRP852213 IBJ852140:IBL852213 ILF852140:ILH852213 IVB852140:IVD852213 JEX852140:JEZ852213 JOT852140:JOV852213 JYP852140:JYR852213 KIL852140:KIN852213 KSH852140:KSJ852213 LCD852140:LCF852213 LLZ852140:LMB852213 LVV852140:LVX852213 MFR852140:MFT852213 MPN852140:MPP852213 MZJ852140:MZL852213 NJF852140:NJH852213 NTB852140:NTD852213 OCX852140:OCZ852213 OMT852140:OMV852213 OWP852140:OWR852213 PGL852140:PGN852213 PQH852140:PQJ852213 QAD852140:QAF852213 QJZ852140:QKB852213 QTV852140:QTX852213 RDR852140:RDT852213 RNN852140:RNP852213 RXJ852140:RXL852213 SHF852140:SHH852213 SRB852140:SRD852213 TAX852140:TAZ852213 TKT852140:TKV852213 TUP852140:TUR852213 UEL852140:UEN852213 UOH852140:UOJ852213 UYD852140:UYF852213 VHZ852140:VIB852213 VRV852140:VRX852213 WBR852140:WBT852213 WLN852140:WLP852213 WVJ852140:WVL852213 IX917676:IZ917749 ST917676:SV917749 ACP917676:ACR917749 AML917676:AMN917749 AWH917676:AWJ917749 BGD917676:BGF917749 BPZ917676:BQB917749 BZV917676:BZX917749 CJR917676:CJT917749 CTN917676:CTP917749 DDJ917676:DDL917749 DNF917676:DNH917749 DXB917676:DXD917749 EGX917676:EGZ917749 EQT917676:EQV917749 FAP917676:FAR917749 FKL917676:FKN917749 FUH917676:FUJ917749 GED917676:GEF917749 GNZ917676:GOB917749 GXV917676:GXX917749 HHR917676:HHT917749 HRN917676:HRP917749 IBJ917676:IBL917749 ILF917676:ILH917749 IVB917676:IVD917749 JEX917676:JEZ917749 JOT917676:JOV917749 JYP917676:JYR917749 KIL917676:KIN917749 KSH917676:KSJ917749 LCD917676:LCF917749 LLZ917676:LMB917749 LVV917676:LVX917749 MFR917676:MFT917749 MPN917676:MPP917749 MZJ917676:MZL917749 NJF917676:NJH917749 NTB917676:NTD917749 OCX917676:OCZ917749 OMT917676:OMV917749 OWP917676:OWR917749 PGL917676:PGN917749 PQH917676:PQJ917749 QAD917676:QAF917749 QJZ917676:QKB917749 QTV917676:QTX917749 RDR917676:RDT917749 RNN917676:RNP917749 RXJ917676:RXL917749 SHF917676:SHH917749 SRB917676:SRD917749 TAX917676:TAZ917749 TKT917676:TKV917749 TUP917676:TUR917749 UEL917676:UEN917749 UOH917676:UOJ917749 UYD917676:UYF917749 VHZ917676:VIB917749 VRV917676:VRX917749 WBR917676:WBT917749 WLN917676:WLP917749 WVJ917676:WVL917749 IX983212:IZ983285 ST983212:SV983285 ACP983212:ACR983285 AML983212:AMN983285 AWH983212:AWJ983285 BGD983212:BGF983285 BPZ983212:BQB983285 BZV983212:BZX983285 CJR983212:CJT983285 CTN983212:CTP983285 DDJ983212:DDL983285 DNF983212:DNH983285 DXB983212:DXD983285 EGX983212:EGZ983285 EQT983212:EQV983285 FAP983212:FAR983285 FKL983212:FKN983285 FUH983212:FUJ983285 GED983212:GEF983285 GNZ983212:GOB983285 GXV983212:GXX983285 HHR983212:HHT983285 HRN983212:HRP983285 IBJ983212:IBL983285 ILF983212:ILH983285 IVB983212:IVD983285 JEX983212:JEZ983285 JOT983212:JOV983285 JYP983212:JYR983285 KIL983212:KIN983285 KSH983212:KSJ983285 LCD983212:LCF983285 LLZ983212:LMB983285 LVV983212:LVX983285 MFR983212:MFT983285 MPN983212:MPP983285 MZJ983212:MZL983285 NJF983212:NJH983285 NTB983212:NTD983285 OCX983212:OCZ983285 OMT983212:OMV983285 OWP983212:OWR983285 PGL983212:PGN983285 PQH983212:PQJ983285 QAD983212:QAF983285 QJZ983212:QKB983285 QTV983212:QTX983285 RDR983212:RDT983285 RNN983212:RNP983285 RXJ983212:RXL983285 SHF983212:SHH983285 SRB983212:SRD983285 TAX983212:TAZ983285 TKT983212:TKV983285 TUP983212:TUR983285 UEL983212:UEN983285 UOH983212:UOJ983285 UYD983212:UYF983285 VHZ983212:VIB983285 VRV983212:VRX983285 WBR983212:WBT983285 WLN983212:WLP983285 WVJ983212:WVL983285 IW246:IZ268 SS246:SV268 ACO246:ACR268 AMK246:AMN268 AWG246:AWJ268 BGC246:BGF268 BPY246:BQB268 BZU246:BZX268 CJQ246:CJT268 CTM246:CTP268 DDI246:DDL268 DNE246:DNH268 DXA246:DXD268 EGW246:EGZ268 EQS246:EQV268 FAO246:FAR268 FKK246:FKN268 FUG246:FUJ268 GEC246:GEF268 GNY246:GOB268 GXU246:GXX268 HHQ246:HHT268 HRM246:HRP268 IBI246:IBL268 ILE246:ILH268 IVA246:IVD268 JEW246:JEZ268 JOS246:JOV268 JYO246:JYR268 KIK246:KIN268 KSG246:KSJ268 LCC246:LCF268 LLY246:LMB268 LVU246:LVX268 MFQ246:MFT268 MPM246:MPP268 MZI246:MZL268 NJE246:NJH268 NTA246:NTD268 OCW246:OCZ268 OMS246:OMV268 OWO246:OWR268 PGK246:PGN268 PQG246:PQJ268 QAC246:QAF268 QJY246:QKB268 QTU246:QTX268 RDQ246:RDT268 RNM246:RNP268 RXI246:RXL268 SHE246:SHH268 SRA246:SRD268 TAW246:TAZ268 TKS246:TKV268 TUO246:TUR268 UEK246:UEN268 UOG246:UOJ268 UYC246:UYF268 VHY246:VIB268 VRU246:VRX268 WBQ246:WBT268 WLM246:WLP268 WVI246:WVL268 IW65782:IZ65804 SS65782:SV65804 ACO65782:ACR65804 AMK65782:AMN65804 AWG65782:AWJ65804 BGC65782:BGF65804 BPY65782:BQB65804 BZU65782:BZX65804 CJQ65782:CJT65804 CTM65782:CTP65804 DDI65782:DDL65804 DNE65782:DNH65804 DXA65782:DXD65804 EGW65782:EGZ65804 EQS65782:EQV65804 FAO65782:FAR65804 FKK65782:FKN65804 FUG65782:FUJ65804 GEC65782:GEF65804 GNY65782:GOB65804 GXU65782:GXX65804 HHQ65782:HHT65804 HRM65782:HRP65804 IBI65782:IBL65804 ILE65782:ILH65804 IVA65782:IVD65804 JEW65782:JEZ65804 JOS65782:JOV65804 JYO65782:JYR65804 KIK65782:KIN65804 KSG65782:KSJ65804 LCC65782:LCF65804 LLY65782:LMB65804 LVU65782:LVX65804 MFQ65782:MFT65804 MPM65782:MPP65804 MZI65782:MZL65804 NJE65782:NJH65804 NTA65782:NTD65804 OCW65782:OCZ65804 OMS65782:OMV65804 OWO65782:OWR65804 PGK65782:PGN65804 PQG65782:PQJ65804 QAC65782:QAF65804 QJY65782:QKB65804 QTU65782:QTX65804 RDQ65782:RDT65804 RNM65782:RNP65804 RXI65782:RXL65804 SHE65782:SHH65804 SRA65782:SRD65804 TAW65782:TAZ65804 TKS65782:TKV65804 TUO65782:TUR65804 UEK65782:UEN65804 UOG65782:UOJ65804 UYC65782:UYF65804 VHY65782:VIB65804 VRU65782:VRX65804 WBQ65782:WBT65804 WLM65782:WLP65804 WVI65782:WVL65804 IW131318:IZ131340 SS131318:SV131340 ACO131318:ACR131340 AMK131318:AMN131340 AWG131318:AWJ131340 BGC131318:BGF131340 BPY131318:BQB131340 BZU131318:BZX131340 CJQ131318:CJT131340 CTM131318:CTP131340 DDI131318:DDL131340 DNE131318:DNH131340 DXA131318:DXD131340 EGW131318:EGZ131340 EQS131318:EQV131340 FAO131318:FAR131340 FKK131318:FKN131340 FUG131318:FUJ131340 GEC131318:GEF131340 GNY131318:GOB131340 GXU131318:GXX131340 HHQ131318:HHT131340 HRM131318:HRP131340 IBI131318:IBL131340 ILE131318:ILH131340 IVA131318:IVD131340 JEW131318:JEZ131340 JOS131318:JOV131340 JYO131318:JYR131340 KIK131318:KIN131340 KSG131318:KSJ131340 LCC131318:LCF131340 LLY131318:LMB131340 LVU131318:LVX131340 MFQ131318:MFT131340 MPM131318:MPP131340 MZI131318:MZL131340 NJE131318:NJH131340 NTA131318:NTD131340 OCW131318:OCZ131340 OMS131318:OMV131340 OWO131318:OWR131340 PGK131318:PGN131340 PQG131318:PQJ131340 QAC131318:QAF131340 QJY131318:QKB131340 QTU131318:QTX131340 RDQ131318:RDT131340 RNM131318:RNP131340 RXI131318:RXL131340 SHE131318:SHH131340 SRA131318:SRD131340 TAW131318:TAZ131340 TKS131318:TKV131340 TUO131318:TUR131340 UEK131318:UEN131340 UOG131318:UOJ131340 UYC131318:UYF131340 VHY131318:VIB131340 VRU131318:VRX131340 WBQ131318:WBT131340 WLM131318:WLP131340 WVI131318:WVL131340 IW196854:IZ196876 SS196854:SV196876 ACO196854:ACR196876 AMK196854:AMN196876 AWG196854:AWJ196876 BGC196854:BGF196876 BPY196854:BQB196876 BZU196854:BZX196876 CJQ196854:CJT196876 CTM196854:CTP196876 DDI196854:DDL196876 DNE196854:DNH196876 DXA196854:DXD196876 EGW196854:EGZ196876 EQS196854:EQV196876 FAO196854:FAR196876 FKK196854:FKN196876 FUG196854:FUJ196876 GEC196854:GEF196876 GNY196854:GOB196876 GXU196854:GXX196876 HHQ196854:HHT196876 HRM196854:HRP196876 IBI196854:IBL196876 ILE196854:ILH196876 IVA196854:IVD196876 JEW196854:JEZ196876 JOS196854:JOV196876 JYO196854:JYR196876 KIK196854:KIN196876 KSG196854:KSJ196876 LCC196854:LCF196876 LLY196854:LMB196876 LVU196854:LVX196876 MFQ196854:MFT196876 MPM196854:MPP196876 MZI196854:MZL196876 NJE196854:NJH196876 NTA196854:NTD196876 OCW196854:OCZ196876 OMS196854:OMV196876 OWO196854:OWR196876 PGK196854:PGN196876 PQG196854:PQJ196876 QAC196854:QAF196876 QJY196854:QKB196876 QTU196854:QTX196876 RDQ196854:RDT196876 RNM196854:RNP196876 RXI196854:RXL196876 SHE196854:SHH196876 SRA196854:SRD196876 TAW196854:TAZ196876 TKS196854:TKV196876 TUO196854:TUR196876 UEK196854:UEN196876 UOG196854:UOJ196876 UYC196854:UYF196876 VHY196854:VIB196876 VRU196854:VRX196876 WBQ196854:WBT196876 WLM196854:WLP196876 WVI196854:WVL196876 IW262390:IZ262412 SS262390:SV262412 ACO262390:ACR262412 AMK262390:AMN262412 AWG262390:AWJ262412 BGC262390:BGF262412 BPY262390:BQB262412 BZU262390:BZX262412 CJQ262390:CJT262412 CTM262390:CTP262412 DDI262390:DDL262412 DNE262390:DNH262412 DXA262390:DXD262412 EGW262390:EGZ262412 EQS262390:EQV262412 FAO262390:FAR262412 FKK262390:FKN262412 FUG262390:FUJ262412 GEC262390:GEF262412 GNY262390:GOB262412 GXU262390:GXX262412 HHQ262390:HHT262412 HRM262390:HRP262412 IBI262390:IBL262412 ILE262390:ILH262412 IVA262390:IVD262412 JEW262390:JEZ262412 JOS262390:JOV262412 JYO262390:JYR262412 KIK262390:KIN262412 KSG262390:KSJ262412 LCC262390:LCF262412 LLY262390:LMB262412 LVU262390:LVX262412 MFQ262390:MFT262412 MPM262390:MPP262412 MZI262390:MZL262412 NJE262390:NJH262412 NTA262390:NTD262412 OCW262390:OCZ262412 OMS262390:OMV262412 OWO262390:OWR262412 PGK262390:PGN262412 PQG262390:PQJ262412 QAC262390:QAF262412 QJY262390:QKB262412 QTU262390:QTX262412 RDQ262390:RDT262412 RNM262390:RNP262412 RXI262390:RXL262412 SHE262390:SHH262412 SRA262390:SRD262412 TAW262390:TAZ262412 TKS262390:TKV262412 TUO262390:TUR262412 UEK262390:UEN262412 UOG262390:UOJ262412 UYC262390:UYF262412 VHY262390:VIB262412 VRU262390:VRX262412 WBQ262390:WBT262412 WLM262390:WLP262412 WVI262390:WVL262412 IW327926:IZ327948 SS327926:SV327948 ACO327926:ACR327948 AMK327926:AMN327948 AWG327926:AWJ327948 BGC327926:BGF327948 BPY327926:BQB327948 BZU327926:BZX327948 CJQ327926:CJT327948 CTM327926:CTP327948 DDI327926:DDL327948 DNE327926:DNH327948 DXA327926:DXD327948 EGW327926:EGZ327948 EQS327926:EQV327948 FAO327926:FAR327948 FKK327926:FKN327948 FUG327926:FUJ327948 GEC327926:GEF327948 GNY327926:GOB327948 GXU327926:GXX327948 HHQ327926:HHT327948 HRM327926:HRP327948 IBI327926:IBL327948 ILE327926:ILH327948 IVA327926:IVD327948 JEW327926:JEZ327948 JOS327926:JOV327948 JYO327926:JYR327948 KIK327926:KIN327948 KSG327926:KSJ327948 LCC327926:LCF327948 LLY327926:LMB327948 LVU327926:LVX327948 MFQ327926:MFT327948 MPM327926:MPP327948 MZI327926:MZL327948 NJE327926:NJH327948 NTA327926:NTD327948 OCW327926:OCZ327948 OMS327926:OMV327948 OWO327926:OWR327948 PGK327926:PGN327948 PQG327926:PQJ327948 QAC327926:QAF327948 QJY327926:QKB327948 QTU327926:QTX327948 RDQ327926:RDT327948 RNM327926:RNP327948 RXI327926:RXL327948 SHE327926:SHH327948 SRA327926:SRD327948 TAW327926:TAZ327948 TKS327926:TKV327948 TUO327926:TUR327948 UEK327926:UEN327948 UOG327926:UOJ327948 UYC327926:UYF327948 VHY327926:VIB327948 VRU327926:VRX327948 WBQ327926:WBT327948 WLM327926:WLP327948 WVI327926:WVL327948 IW393462:IZ393484 SS393462:SV393484 ACO393462:ACR393484 AMK393462:AMN393484 AWG393462:AWJ393484 BGC393462:BGF393484 BPY393462:BQB393484 BZU393462:BZX393484 CJQ393462:CJT393484 CTM393462:CTP393484 DDI393462:DDL393484 DNE393462:DNH393484 DXA393462:DXD393484 EGW393462:EGZ393484 EQS393462:EQV393484 FAO393462:FAR393484 FKK393462:FKN393484 FUG393462:FUJ393484 GEC393462:GEF393484 GNY393462:GOB393484 GXU393462:GXX393484 HHQ393462:HHT393484 HRM393462:HRP393484 IBI393462:IBL393484 ILE393462:ILH393484 IVA393462:IVD393484 JEW393462:JEZ393484 JOS393462:JOV393484 JYO393462:JYR393484 KIK393462:KIN393484 KSG393462:KSJ393484 LCC393462:LCF393484 LLY393462:LMB393484 LVU393462:LVX393484 MFQ393462:MFT393484 MPM393462:MPP393484 MZI393462:MZL393484 NJE393462:NJH393484 NTA393462:NTD393484 OCW393462:OCZ393484 OMS393462:OMV393484 OWO393462:OWR393484 PGK393462:PGN393484 PQG393462:PQJ393484 QAC393462:QAF393484 QJY393462:QKB393484 QTU393462:QTX393484 RDQ393462:RDT393484 RNM393462:RNP393484 RXI393462:RXL393484 SHE393462:SHH393484 SRA393462:SRD393484 TAW393462:TAZ393484 TKS393462:TKV393484 TUO393462:TUR393484 UEK393462:UEN393484 UOG393462:UOJ393484 UYC393462:UYF393484 VHY393462:VIB393484 VRU393462:VRX393484 WBQ393462:WBT393484 WLM393462:WLP393484 WVI393462:WVL393484 IW458998:IZ459020 SS458998:SV459020 ACO458998:ACR459020 AMK458998:AMN459020 AWG458998:AWJ459020 BGC458998:BGF459020 BPY458998:BQB459020 BZU458998:BZX459020 CJQ458998:CJT459020 CTM458998:CTP459020 DDI458998:DDL459020 DNE458998:DNH459020 DXA458998:DXD459020 EGW458998:EGZ459020 EQS458998:EQV459020 FAO458998:FAR459020 FKK458998:FKN459020 FUG458998:FUJ459020 GEC458998:GEF459020 GNY458998:GOB459020 GXU458998:GXX459020 HHQ458998:HHT459020 HRM458998:HRP459020 IBI458998:IBL459020 ILE458998:ILH459020 IVA458998:IVD459020 JEW458998:JEZ459020 JOS458998:JOV459020 JYO458998:JYR459020 KIK458998:KIN459020 KSG458998:KSJ459020 LCC458998:LCF459020 LLY458998:LMB459020 LVU458998:LVX459020 MFQ458998:MFT459020 MPM458998:MPP459020 MZI458998:MZL459020 NJE458998:NJH459020 NTA458998:NTD459020 OCW458998:OCZ459020 OMS458998:OMV459020 OWO458998:OWR459020 PGK458998:PGN459020 PQG458998:PQJ459020 QAC458998:QAF459020 QJY458998:QKB459020 QTU458998:QTX459020 RDQ458998:RDT459020 RNM458998:RNP459020 RXI458998:RXL459020 SHE458998:SHH459020 SRA458998:SRD459020 TAW458998:TAZ459020 TKS458998:TKV459020 TUO458998:TUR459020 UEK458998:UEN459020 UOG458998:UOJ459020 UYC458998:UYF459020 VHY458998:VIB459020 VRU458998:VRX459020 WBQ458998:WBT459020 WLM458998:WLP459020 WVI458998:WVL459020 IW524534:IZ524556 SS524534:SV524556 ACO524534:ACR524556 AMK524534:AMN524556 AWG524534:AWJ524556 BGC524534:BGF524556 BPY524534:BQB524556 BZU524534:BZX524556 CJQ524534:CJT524556 CTM524534:CTP524556 DDI524534:DDL524556 DNE524534:DNH524556 DXA524534:DXD524556 EGW524534:EGZ524556 EQS524534:EQV524556 FAO524534:FAR524556 FKK524534:FKN524556 FUG524534:FUJ524556 GEC524534:GEF524556 GNY524534:GOB524556 GXU524534:GXX524556 HHQ524534:HHT524556 HRM524534:HRP524556 IBI524534:IBL524556 ILE524534:ILH524556 IVA524534:IVD524556 JEW524534:JEZ524556 JOS524534:JOV524556 JYO524534:JYR524556 KIK524534:KIN524556 KSG524534:KSJ524556 LCC524534:LCF524556 LLY524534:LMB524556 LVU524534:LVX524556 MFQ524534:MFT524556 MPM524534:MPP524556 MZI524534:MZL524556 NJE524534:NJH524556 NTA524534:NTD524556 OCW524534:OCZ524556 OMS524534:OMV524556 OWO524534:OWR524556 PGK524534:PGN524556 PQG524534:PQJ524556 QAC524534:QAF524556 QJY524534:QKB524556 QTU524534:QTX524556 RDQ524534:RDT524556 RNM524534:RNP524556 RXI524534:RXL524556 SHE524534:SHH524556 SRA524534:SRD524556 TAW524534:TAZ524556 TKS524534:TKV524556 TUO524534:TUR524556 UEK524534:UEN524556 UOG524534:UOJ524556 UYC524534:UYF524556 VHY524534:VIB524556 VRU524534:VRX524556 WBQ524534:WBT524556 WLM524534:WLP524556 WVI524534:WVL524556 IW590070:IZ590092 SS590070:SV590092 ACO590070:ACR590092 AMK590070:AMN590092 AWG590070:AWJ590092 BGC590070:BGF590092 BPY590070:BQB590092 BZU590070:BZX590092 CJQ590070:CJT590092 CTM590070:CTP590092 DDI590070:DDL590092 DNE590070:DNH590092 DXA590070:DXD590092 EGW590070:EGZ590092 EQS590070:EQV590092 FAO590070:FAR590092 FKK590070:FKN590092 FUG590070:FUJ590092 GEC590070:GEF590092 GNY590070:GOB590092 GXU590070:GXX590092 HHQ590070:HHT590092 HRM590070:HRP590092 IBI590070:IBL590092 ILE590070:ILH590092 IVA590070:IVD590092 JEW590070:JEZ590092 JOS590070:JOV590092 JYO590070:JYR590092 KIK590070:KIN590092 KSG590070:KSJ590092 LCC590070:LCF590092 LLY590070:LMB590092 LVU590070:LVX590092 MFQ590070:MFT590092 MPM590070:MPP590092 MZI590070:MZL590092 NJE590070:NJH590092 NTA590070:NTD590092 OCW590070:OCZ590092 OMS590070:OMV590092 OWO590070:OWR590092 PGK590070:PGN590092 PQG590070:PQJ590092 QAC590070:QAF590092 QJY590070:QKB590092 QTU590070:QTX590092 RDQ590070:RDT590092 RNM590070:RNP590092 RXI590070:RXL590092 SHE590070:SHH590092 SRA590070:SRD590092 TAW590070:TAZ590092 TKS590070:TKV590092 TUO590070:TUR590092 UEK590070:UEN590092 UOG590070:UOJ590092 UYC590070:UYF590092 VHY590070:VIB590092 VRU590070:VRX590092 WBQ590070:WBT590092 WLM590070:WLP590092 WVI590070:WVL590092 IW655606:IZ655628 SS655606:SV655628 ACO655606:ACR655628 AMK655606:AMN655628 AWG655606:AWJ655628 BGC655606:BGF655628 BPY655606:BQB655628 BZU655606:BZX655628 CJQ655606:CJT655628 CTM655606:CTP655628 DDI655606:DDL655628 DNE655606:DNH655628 DXA655606:DXD655628 EGW655606:EGZ655628 EQS655606:EQV655628 FAO655606:FAR655628 FKK655606:FKN655628 FUG655606:FUJ655628 GEC655606:GEF655628 GNY655606:GOB655628 GXU655606:GXX655628 HHQ655606:HHT655628 HRM655606:HRP655628 IBI655606:IBL655628 ILE655606:ILH655628 IVA655606:IVD655628 JEW655606:JEZ655628 JOS655606:JOV655628 JYO655606:JYR655628 KIK655606:KIN655628 KSG655606:KSJ655628 LCC655606:LCF655628 LLY655606:LMB655628 LVU655606:LVX655628 MFQ655606:MFT655628 MPM655606:MPP655628 MZI655606:MZL655628 NJE655606:NJH655628 NTA655606:NTD655628 OCW655606:OCZ655628 OMS655606:OMV655628 OWO655606:OWR655628 PGK655606:PGN655628 PQG655606:PQJ655628 QAC655606:QAF655628 QJY655606:QKB655628 QTU655606:QTX655628 RDQ655606:RDT655628 RNM655606:RNP655628 RXI655606:RXL655628 SHE655606:SHH655628 SRA655606:SRD655628 TAW655606:TAZ655628 TKS655606:TKV655628 TUO655606:TUR655628 UEK655606:UEN655628 UOG655606:UOJ655628 UYC655606:UYF655628 VHY655606:VIB655628 VRU655606:VRX655628 WBQ655606:WBT655628 WLM655606:WLP655628 WVI655606:WVL655628 IW721142:IZ721164 SS721142:SV721164 ACO721142:ACR721164 AMK721142:AMN721164 AWG721142:AWJ721164 BGC721142:BGF721164 BPY721142:BQB721164 BZU721142:BZX721164 CJQ721142:CJT721164 CTM721142:CTP721164 DDI721142:DDL721164 DNE721142:DNH721164 DXA721142:DXD721164 EGW721142:EGZ721164 EQS721142:EQV721164 FAO721142:FAR721164 FKK721142:FKN721164 FUG721142:FUJ721164 GEC721142:GEF721164 GNY721142:GOB721164 GXU721142:GXX721164 HHQ721142:HHT721164 HRM721142:HRP721164 IBI721142:IBL721164 ILE721142:ILH721164 IVA721142:IVD721164 JEW721142:JEZ721164 JOS721142:JOV721164 JYO721142:JYR721164 KIK721142:KIN721164 KSG721142:KSJ721164 LCC721142:LCF721164 LLY721142:LMB721164 LVU721142:LVX721164 MFQ721142:MFT721164 MPM721142:MPP721164 MZI721142:MZL721164 NJE721142:NJH721164 NTA721142:NTD721164 OCW721142:OCZ721164 OMS721142:OMV721164 OWO721142:OWR721164 PGK721142:PGN721164 PQG721142:PQJ721164 QAC721142:QAF721164 QJY721142:QKB721164 QTU721142:QTX721164 RDQ721142:RDT721164 RNM721142:RNP721164 RXI721142:RXL721164 SHE721142:SHH721164 SRA721142:SRD721164 TAW721142:TAZ721164 TKS721142:TKV721164 TUO721142:TUR721164 UEK721142:UEN721164 UOG721142:UOJ721164 UYC721142:UYF721164 VHY721142:VIB721164 VRU721142:VRX721164 WBQ721142:WBT721164 WLM721142:WLP721164 WVI721142:WVL721164 IW786678:IZ786700 SS786678:SV786700 ACO786678:ACR786700 AMK786678:AMN786700 AWG786678:AWJ786700 BGC786678:BGF786700 BPY786678:BQB786700 BZU786678:BZX786700 CJQ786678:CJT786700 CTM786678:CTP786700 DDI786678:DDL786700 DNE786678:DNH786700 DXA786678:DXD786700 EGW786678:EGZ786700 EQS786678:EQV786700 FAO786678:FAR786700 FKK786678:FKN786700 FUG786678:FUJ786700 GEC786678:GEF786700 GNY786678:GOB786700 GXU786678:GXX786700 HHQ786678:HHT786700 HRM786678:HRP786700 IBI786678:IBL786700 ILE786678:ILH786700 IVA786678:IVD786700 JEW786678:JEZ786700 JOS786678:JOV786700 JYO786678:JYR786700 KIK786678:KIN786700 KSG786678:KSJ786700 LCC786678:LCF786700 LLY786678:LMB786700 LVU786678:LVX786700 MFQ786678:MFT786700 MPM786678:MPP786700 MZI786678:MZL786700 NJE786678:NJH786700 NTA786678:NTD786700 OCW786678:OCZ786700 OMS786678:OMV786700 OWO786678:OWR786700 PGK786678:PGN786700 PQG786678:PQJ786700 QAC786678:QAF786700 QJY786678:QKB786700 QTU786678:QTX786700 RDQ786678:RDT786700 RNM786678:RNP786700 RXI786678:RXL786700 SHE786678:SHH786700 SRA786678:SRD786700 TAW786678:TAZ786700 TKS786678:TKV786700 TUO786678:TUR786700 UEK786678:UEN786700 UOG786678:UOJ786700 UYC786678:UYF786700 VHY786678:VIB786700 VRU786678:VRX786700 WBQ786678:WBT786700 WLM786678:WLP786700 WVI786678:WVL786700 IW852214:IZ852236 SS852214:SV852236 ACO852214:ACR852236 AMK852214:AMN852236 AWG852214:AWJ852236 BGC852214:BGF852236 BPY852214:BQB852236 BZU852214:BZX852236 CJQ852214:CJT852236 CTM852214:CTP852236 DDI852214:DDL852236 DNE852214:DNH852236 DXA852214:DXD852236 EGW852214:EGZ852236 EQS852214:EQV852236 FAO852214:FAR852236 FKK852214:FKN852236 FUG852214:FUJ852236 GEC852214:GEF852236 GNY852214:GOB852236 GXU852214:GXX852236 HHQ852214:HHT852236 HRM852214:HRP852236 IBI852214:IBL852236 ILE852214:ILH852236 IVA852214:IVD852236 JEW852214:JEZ852236 JOS852214:JOV852236 JYO852214:JYR852236 KIK852214:KIN852236 KSG852214:KSJ852236 LCC852214:LCF852236 LLY852214:LMB852236 LVU852214:LVX852236 MFQ852214:MFT852236 MPM852214:MPP852236 MZI852214:MZL852236 NJE852214:NJH852236 NTA852214:NTD852236 OCW852214:OCZ852236 OMS852214:OMV852236 OWO852214:OWR852236 PGK852214:PGN852236 PQG852214:PQJ852236 QAC852214:QAF852236 QJY852214:QKB852236 QTU852214:QTX852236 RDQ852214:RDT852236 RNM852214:RNP852236 RXI852214:RXL852236 SHE852214:SHH852236 SRA852214:SRD852236 TAW852214:TAZ852236 TKS852214:TKV852236 TUO852214:TUR852236 UEK852214:UEN852236 UOG852214:UOJ852236 UYC852214:UYF852236 VHY852214:VIB852236 VRU852214:VRX852236 WBQ852214:WBT852236 WLM852214:WLP852236 WVI852214:WVL852236 IW917750:IZ917772 SS917750:SV917772 ACO917750:ACR917772 AMK917750:AMN917772 AWG917750:AWJ917772 BGC917750:BGF917772 BPY917750:BQB917772 BZU917750:BZX917772 CJQ917750:CJT917772 CTM917750:CTP917772 DDI917750:DDL917772 DNE917750:DNH917772 DXA917750:DXD917772 EGW917750:EGZ917772 EQS917750:EQV917772 FAO917750:FAR917772 FKK917750:FKN917772 FUG917750:FUJ917772 GEC917750:GEF917772 GNY917750:GOB917772 GXU917750:GXX917772 HHQ917750:HHT917772 HRM917750:HRP917772 IBI917750:IBL917772 ILE917750:ILH917772 IVA917750:IVD917772 JEW917750:JEZ917772 JOS917750:JOV917772 JYO917750:JYR917772 KIK917750:KIN917772 KSG917750:KSJ917772 LCC917750:LCF917772 LLY917750:LMB917772 LVU917750:LVX917772 MFQ917750:MFT917772 MPM917750:MPP917772 MZI917750:MZL917772 NJE917750:NJH917772 NTA917750:NTD917772 OCW917750:OCZ917772 OMS917750:OMV917772 OWO917750:OWR917772 PGK917750:PGN917772 PQG917750:PQJ917772 QAC917750:QAF917772 QJY917750:QKB917772 QTU917750:QTX917772 RDQ917750:RDT917772 RNM917750:RNP917772 RXI917750:RXL917772 SHE917750:SHH917772 SRA917750:SRD917772 TAW917750:TAZ917772 TKS917750:TKV917772 TUO917750:TUR917772 UEK917750:UEN917772 UOG917750:UOJ917772 UYC917750:UYF917772 VHY917750:VIB917772 VRU917750:VRX917772 WBQ917750:WBT917772 WLM917750:WLP917772 WVI917750:WVL917772 IW983286:IZ983308 SS983286:SV983308 ACO983286:ACR983308 AMK983286:AMN983308 AWG983286:AWJ983308 BGC983286:BGF983308 BPY983286:BQB983308 BZU983286:BZX983308 CJQ983286:CJT983308 CTM983286:CTP983308 DDI983286:DDL983308 DNE983286:DNH983308 DXA983286:DXD983308 EGW983286:EGZ983308 EQS983286:EQV983308 FAO983286:FAR983308 FKK983286:FKN983308 FUG983286:FUJ983308 GEC983286:GEF983308 GNY983286:GOB983308 GXU983286:GXX983308 HHQ983286:HHT983308 HRM983286:HRP983308 IBI983286:IBL983308 ILE983286:ILH983308 IVA983286:IVD983308 JEW983286:JEZ983308 JOS983286:JOV983308 JYO983286:JYR983308 KIK983286:KIN983308 KSG983286:KSJ983308 LCC983286:LCF983308 LLY983286:LMB983308 LVU983286:LVX983308 MFQ983286:MFT983308 MPM983286:MPP983308 MZI983286:MZL983308 NJE983286:NJH983308 NTA983286:NTD983308 OCW983286:OCZ983308 OMS983286:OMV983308 OWO983286:OWR983308 PGK983286:PGN983308 PQG983286:PQJ983308 QAC983286:QAF983308 QJY983286:QKB983308 QTU983286:QTX983308 RDQ983286:RDT983308 RNM983286:RNP983308 RXI983286:RXL983308 SHE983286:SHH983308 SRA983286:SRD983308 TAW983286:TAZ983308 TKS983286:TKV983308 TUO983286:TUR983308 UEK983286:UEN983308 UOG983286:UOJ983308 UYC983286:UYF983308 VHY983286:VIB983308 VRU983286:VRX983308 WBQ983286:WBT983308 WLM983286:WLP983308 WVI983286:WVL983308 B65566:D65569 B131102:D131105 B196638:D196641 B262174:D262177 B327710:D327713 B393246:D393249 B458782:D458785 B524318:D524321 B589854:D589857 B655390:D655393 B720926:D720929 B786462:D786465 B851998:D852001 B917534:D917537 B983070:D983073 B30:D33">
      <formula1>IF(S30=TRUE,TRUE,FALSE)</formula1>
    </dataValidation>
    <dataValidation type="custom" allowBlank="1" showInputMessage="1" showErrorMessage="1" sqref="IW172:IW238 SS172:SS238 ACO172:ACO238 AMK172:AMK238 AWG172:AWG238 BGC172:BGC238 BPY172:BPY238 BZU172:BZU238 CJQ172:CJQ238 CTM172:CTM238 DDI172:DDI238 DNE172:DNE238 DXA172:DXA238 EGW172:EGW238 EQS172:EQS238 FAO172:FAO238 FKK172:FKK238 FUG172:FUG238 GEC172:GEC238 GNY172:GNY238 GXU172:GXU238 HHQ172:HHQ238 HRM172:HRM238 IBI172:IBI238 ILE172:ILE238 IVA172:IVA238 JEW172:JEW238 JOS172:JOS238 JYO172:JYO238 KIK172:KIK238 KSG172:KSG238 LCC172:LCC238 LLY172:LLY238 LVU172:LVU238 MFQ172:MFQ238 MPM172:MPM238 MZI172:MZI238 NJE172:NJE238 NTA172:NTA238 OCW172:OCW238 OMS172:OMS238 OWO172:OWO238 PGK172:PGK238 PQG172:PQG238 QAC172:QAC238 QJY172:QJY238 QTU172:QTU238 RDQ172:RDQ238 RNM172:RNM238 RXI172:RXI238 SHE172:SHE238 SRA172:SRA238 TAW172:TAW238 TKS172:TKS238 TUO172:TUO238 UEK172:UEK238 UOG172:UOG238 UYC172:UYC238 VHY172:VHY238 VRU172:VRU238 WBQ172:WBQ238 WLM172:WLM238 WVI172:WVI238 IW65708:IW65774 SS65708:SS65774 ACO65708:ACO65774 AMK65708:AMK65774 AWG65708:AWG65774 BGC65708:BGC65774 BPY65708:BPY65774 BZU65708:BZU65774 CJQ65708:CJQ65774 CTM65708:CTM65774 DDI65708:DDI65774 DNE65708:DNE65774 DXA65708:DXA65774 EGW65708:EGW65774 EQS65708:EQS65774 FAO65708:FAO65774 FKK65708:FKK65774 FUG65708:FUG65774 GEC65708:GEC65774 GNY65708:GNY65774 GXU65708:GXU65774 HHQ65708:HHQ65774 HRM65708:HRM65774 IBI65708:IBI65774 ILE65708:ILE65774 IVA65708:IVA65774 JEW65708:JEW65774 JOS65708:JOS65774 JYO65708:JYO65774 KIK65708:KIK65774 KSG65708:KSG65774 LCC65708:LCC65774 LLY65708:LLY65774 LVU65708:LVU65774 MFQ65708:MFQ65774 MPM65708:MPM65774 MZI65708:MZI65774 NJE65708:NJE65774 NTA65708:NTA65774 OCW65708:OCW65774 OMS65708:OMS65774 OWO65708:OWO65774 PGK65708:PGK65774 PQG65708:PQG65774 QAC65708:QAC65774 QJY65708:QJY65774 QTU65708:QTU65774 RDQ65708:RDQ65774 RNM65708:RNM65774 RXI65708:RXI65774 SHE65708:SHE65774 SRA65708:SRA65774 TAW65708:TAW65774 TKS65708:TKS65774 TUO65708:TUO65774 UEK65708:UEK65774 UOG65708:UOG65774 UYC65708:UYC65774 VHY65708:VHY65774 VRU65708:VRU65774 WBQ65708:WBQ65774 WLM65708:WLM65774 WVI65708:WVI65774 IW131244:IW131310 SS131244:SS131310 ACO131244:ACO131310 AMK131244:AMK131310 AWG131244:AWG131310 BGC131244:BGC131310 BPY131244:BPY131310 BZU131244:BZU131310 CJQ131244:CJQ131310 CTM131244:CTM131310 DDI131244:DDI131310 DNE131244:DNE131310 DXA131244:DXA131310 EGW131244:EGW131310 EQS131244:EQS131310 FAO131244:FAO131310 FKK131244:FKK131310 FUG131244:FUG131310 GEC131244:GEC131310 GNY131244:GNY131310 GXU131244:GXU131310 HHQ131244:HHQ131310 HRM131244:HRM131310 IBI131244:IBI131310 ILE131244:ILE131310 IVA131244:IVA131310 JEW131244:JEW131310 JOS131244:JOS131310 JYO131244:JYO131310 KIK131244:KIK131310 KSG131244:KSG131310 LCC131244:LCC131310 LLY131244:LLY131310 LVU131244:LVU131310 MFQ131244:MFQ131310 MPM131244:MPM131310 MZI131244:MZI131310 NJE131244:NJE131310 NTA131244:NTA131310 OCW131244:OCW131310 OMS131244:OMS131310 OWO131244:OWO131310 PGK131244:PGK131310 PQG131244:PQG131310 QAC131244:QAC131310 QJY131244:QJY131310 QTU131244:QTU131310 RDQ131244:RDQ131310 RNM131244:RNM131310 RXI131244:RXI131310 SHE131244:SHE131310 SRA131244:SRA131310 TAW131244:TAW131310 TKS131244:TKS131310 TUO131244:TUO131310 UEK131244:UEK131310 UOG131244:UOG131310 UYC131244:UYC131310 VHY131244:VHY131310 VRU131244:VRU131310 WBQ131244:WBQ131310 WLM131244:WLM131310 WVI131244:WVI131310 IW196780:IW196846 SS196780:SS196846 ACO196780:ACO196846 AMK196780:AMK196846 AWG196780:AWG196846 BGC196780:BGC196846 BPY196780:BPY196846 BZU196780:BZU196846 CJQ196780:CJQ196846 CTM196780:CTM196846 DDI196780:DDI196846 DNE196780:DNE196846 DXA196780:DXA196846 EGW196780:EGW196846 EQS196780:EQS196846 FAO196780:FAO196846 FKK196780:FKK196846 FUG196780:FUG196846 GEC196780:GEC196846 GNY196780:GNY196846 GXU196780:GXU196846 HHQ196780:HHQ196846 HRM196780:HRM196846 IBI196780:IBI196846 ILE196780:ILE196846 IVA196780:IVA196846 JEW196780:JEW196846 JOS196780:JOS196846 JYO196780:JYO196846 KIK196780:KIK196846 KSG196780:KSG196846 LCC196780:LCC196846 LLY196780:LLY196846 LVU196780:LVU196846 MFQ196780:MFQ196846 MPM196780:MPM196846 MZI196780:MZI196846 NJE196780:NJE196846 NTA196780:NTA196846 OCW196780:OCW196846 OMS196780:OMS196846 OWO196780:OWO196846 PGK196780:PGK196846 PQG196780:PQG196846 QAC196780:QAC196846 QJY196780:QJY196846 QTU196780:QTU196846 RDQ196780:RDQ196846 RNM196780:RNM196846 RXI196780:RXI196846 SHE196780:SHE196846 SRA196780:SRA196846 TAW196780:TAW196846 TKS196780:TKS196846 TUO196780:TUO196846 UEK196780:UEK196846 UOG196780:UOG196846 UYC196780:UYC196846 VHY196780:VHY196846 VRU196780:VRU196846 WBQ196780:WBQ196846 WLM196780:WLM196846 WVI196780:WVI196846 IW262316:IW262382 SS262316:SS262382 ACO262316:ACO262382 AMK262316:AMK262382 AWG262316:AWG262382 BGC262316:BGC262382 BPY262316:BPY262382 BZU262316:BZU262382 CJQ262316:CJQ262382 CTM262316:CTM262382 DDI262316:DDI262382 DNE262316:DNE262382 DXA262316:DXA262382 EGW262316:EGW262382 EQS262316:EQS262382 FAO262316:FAO262382 FKK262316:FKK262382 FUG262316:FUG262382 GEC262316:GEC262382 GNY262316:GNY262382 GXU262316:GXU262382 HHQ262316:HHQ262382 HRM262316:HRM262382 IBI262316:IBI262382 ILE262316:ILE262382 IVA262316:IVA262382 JEW262316:JEW262382 JOS262316:JOS262382 JYO262316:JYO262382 KIK262316:KIK262382 KSG262316:KSG262382 LCC262316:LCC262382 LLY262316:LLY262382 LVU262316:LVU262382 MFQ262316:MFQ262382 MPM262316:MPM262382 MZI262316:MZI262382 NJE262316:NJE262382 NTA262316:NTA262382 OCW262316:OCW262382 OMS262316:OMS262382 OWO262316:OWO262382 PGK262316:PGK262382 PQG262316:PQG262382 QAC262316:QAC262382 QJY262316:QJY262382 QTU262316:QTU262382 RDQ262316:RDQ262382 RNM262316:RNM262382 RXI262316:RXI262382 SHE262316:SHE262382 SRA262316:SRA262382 TAW262316:TAW262382 TKS262316:TKS262382 TUO262316:TUO262382 UEK262316:UEK262382 UOG262316:UOG262382 UYC262316:UYC262382 VHY262316:VHY262382 VRU262316:VRU262382 WBQ262316:WBQ262382 WLM262316:WLM262382 WVI262316:WVI262382 IW327852:IW327918 SS327852:SS327918 ACO327852:ACO327918 AMK327852:AMK327918 AWG327852:AWG327918 BGC327852:BGC327918 BPY327852:BPY327918 BZU327852:BZU327918 CJQ327852:CJQ327918 CTM327852:CTM327918 DDI327852:DDI327918 DNE327852:DNE327918 DXA327852:DXA327918 EGW327852:EGW327918 EQS327852:EQS327918 FAO327852:FAO327918 FKK327852:FKK327918 FUG327852:FUG327918 GEC327852:GEC327918 GNY327852:GNY327918 GXU327852:GXU327918 HHQ327852:HHQ327918 HRM327852:HRM327918 IBI327852:IBI327918 ILE327852:ILE327918 IVA327852:IVA327918 JEW327852:JEW327918 JOS327852:JOS327918 JYO327852:JYO327918 KIK327852:KIK327918 KSG327852:KSG327918 LCC327852:LCC327918 LLY327852:LLY327918 LVU327852:LVU327918 MFQ327852:MFQ327918 MPM327852:MPM327918 MZI327852:MZI327918 NJE327852:NJE327918 NTA327852:NTA327918 OCW327852:OCW327918 OMS327852:OMS327918 OWO327852:OWO327918 PGK327852:PGK327918 PQG327852:PQG327918 QAC327852:QAC327918 QJY327852:QJY327918 QTU327852:QTU327918 RDQ327852:RDQ327918 RNM327852:RNM327918 RXI327852:RXI327918 SHE327852:SHE327918 SRA327852:SRA327918 TAW327852:TAW327918 TKS327852:TKS327918 TUO327852:TUO327918 UEK327852:UEK327918 UOG327852:UOG327918 UYC327852:UYC327918 VHY327852:VHY327918 VRU327852:VRU327918 WBQ327852:WBQ327918 WLM327852:WLM327918 WVI327852:WVI327918 IW393388:IW393454 SS393388:SS393454 ACO393388:ACO393454 AMK393388:AMK393454 AWG393388:AWG393454 BGC393388:BGC393454 BPY393388:BPY393454 BZU393388:BZU393454 CJQ393388:CJQ393454 CTM393388:CTM393454 DDI393388:DDI393454 DNE393388:DNE393454 DXA393388:DXA393454 EGW393388:EGW393454 EQS393388:EQS393454 FAO393388:FAO393454 FKK393388:FKK393454 FUG393388:FUG393454 GEC393388:GEC393454 GNY393388:GNY393454 GXU393388:GXU393454 HHQ393388:HHQ393454 HRM393388:HRM393454 IBI393388:IBI393454 ILE393388:ILE393454 IVA393388:IVA393454 JEW393388:JEW393454 JOS393388:JOS393454 JYO393388:JYO393454 KIK393388:KIK393454 KSG393388:KSG393454 LCC393388:LCC393454 LLY393388:LLY393454 LVU393388:LVU393454 MFQ393388:MFQ393454 MPM393388:MPM393454 MZI393388:MZI393454 NJE393388:NJE393454 NTA393388:NTA393454 OCW393388:OCW393454 OMS393388:OMS393454 OWO393388:OWO393454 PGK393388:PGK393454 PQG393388:PQG393454 QAC393388:QAC393454 QJY393388:QJY393454 QTU393388:QTU393454 RDQ393388:RDQ393454 RNM393388:RNM393454 RXI393388:RXI393454 SHE393388:SHE393454 SRA393388:SRA393454 TAW393388:TAW393454 TKS393388:TKS393454 TUO393388:TUO393454 UEK393388:UEK393454 UOG393388:UOG393454 UYC393388:UYC393454 VHY393388:VHY393454 VRU393388:VRU393454 WBQ393388:WBQ393454 WLM393388:WLM393454 WVI393388:WVI393454 IW458924:IW458990 SS458924:SS458990 ACO458924:ACO458990 AMK458924:AMK458990 AWG458924:AWG458990 BGC458924:BGC458990 BPY458924:BPY458990 BZU458924:BZU458990 CJQ458924:CJQ458990 CTM458924:CTM458990 DDI458924:DDI458990 DNE458924:DNE458990 DXA458924:DXA458990 EGW458924:EGW458990 EQS458924:EQS458990 FAO458924:FAO458990 FKK458924:FKK458990 FUG458924:FUG458990 GEC458924:GEC458990 GNY458924:GNY458990 GXU458924:GXU458990 HHQ458924:HHQ458990 HRM458924:HRM458990 IBI458924:IBI458990 ILE458924:ILE458990 IVA458924:IVA458990 JEW458924:JEW458990 JOS458924:JOS458990 JYO458924:JYO458990 KIK458924:KIK458990 KSG458924:KSG458990 LCC458924:LCC458990 LLY458924:LLY458990 LVU458924:LVU458990 MFQ458924:MFQ458990 MPM458924:MPM458990 MZI458924:MZI458990 NJE458924:NJE458990 NTA458924:NTA458990 OCW458924:OCW458990 OMS458924:OMS458990 OWO458924:OWO458990 PGK458924:PGK458990 PQG458924:PQG458990 QAC458924:QAC458990 QJY458924:QJY458990 QTU458924:QTU458990 RDQ458924:RDQ458990 RNM458924:RNM458990 RXI458924:RXI458990 SHE458924:SHE458990 SRA458924:SRA458990 TAW458924:TAW458990 TKS458924:TKS458990 TUO458924:TUO458990 UEK458924:UEK458990 UOG458924:UOG458990 UYC458924:UYC458990 VHY458924:VHY458990 VRU458924:VRU458990 WBQ458924:WBQ458990 WLM458924:WLM458990 WVI458924:WVI458990 IW524460:IW524526 SS524460:SS524526 ACO524460:ACO524526 AMK524460:AMK524526 AWG524460:AWG524526 BGC524460:BGC524526 BPY524460:BPY524526 BZU524460:BZU524526 CJQ524460:CJQ524526 CTM524460:CTM524526 DDI524460:DDI524526 DNE524460:DNE524526 DXA524460:DXA524526 EGW524460:EGW524526 EQS524460:EQS524526 FAO524460:FAO524526 FKK524460:FKK524526 FUG524460:FUG524526 GEC524460:GEC524526 GNY524460:GNY524526 GXU524460:GXU524526 HHQ524460:HHQ524526 HRM524460:HRM524526 IBI524460:IBI524526 ILE524460:ILE524526 IVA524460:IVA524526 JEW524460:JEW524526 JOS524460:JOS524526 JYO524460:JYO524526 KIK524460:KIK524526 KSG524460:KSG524526 LCC524460:LCC524526 LLY524460:LLY524526 LVU524460:LVU524526 MFQ524460:MFQ524526 MPM524460:MPM524526 MZI524460:MZI524526 NJE524460:NJE524526 NTA524460:NTA524526 OCW524460:OCW524526 OMS524460:OMS524526 OWO524460:OWO524526 PGK524460:PGK524526 PQG524460:PQG524526 QAC524460:QAC524526 QJY524460:QJY524526 QTU524460:QTU524526 RDQ524460:RDQ524526 RNM524460:RNM524526 RXI524460:RXI524526 SHE524460:SHE524526 SRA524460:SRA524526 TAW524460:TAW524526 TKS524460:TKS524526 TUO524460:TUO524526 UEK524460:UEK524526 UOG524460:UOG524526 UYC524460:UYC524526 VHY524460:VHY524526 VRU524460:VRU524526 WBQ524460:WBQ524526 WLM524460:WLM524526 WVI524460:WVI524526 IW589996:IW590062 SS589996:SS590062 ACO589996:ACO590062 AMK589996:AMK590062 AWG589996:AWG590062 BGC589996:BGC590062 BPY589996:BPY590062 BZU589996:BZU590062 CJQ589996:CJQ590062 CTM589996:CTM590062 DDI589996:DDI590062 DNE589996:DNE590062 DXA589996:DXA590062 EGW589996:EGW590062 EQS589996:EQS590062 FAO589996:FAO590062 FKK589996:FKK590062 FUG589996:FUG590062 GEC589996:GEC590062 GNY589996:GNY590062 GXU589996:GXU590062 HHQ589996:HHQ590062 HRM589996:HRM590062 IBI589996:IBI590062 ILE589996:ILE590062 IVA589996:IVA590062 JEW589996:JEW590062 JOS589996:JOS590062 JYO589996:JYO590062 KIK589996:KIK590062 KSG589996:KSG590062 LCC589996:LCC590062 LLY589996:LLY590062 LVU589996:LVU590062 MFQ589996:MFQ590062 MPM589996:MPM590062 MZI589996:MZI590062 NJE589996:NJE590062 NTA589996:NTA590062 OCW589996:OCW590062 OMS589996:OMS590062 OWO589996:OWO590062 PGK589996:PGK590062 PQG589996:PQG590062 QAC589996:QAC590062 QJY589996:QJY590062 QTU589996:QTU590062 RDQ589996:RDQ590062 RNM589996:RNM590062 RXI589996:RXI590062 SHE589996:SHE590062 SRA589996:SRA590062 TAW589996:TAW590062 TKS589996:TKS590062 TUO589996:TUO590062 UEK589996:UEK590062 UOG589996:UOG590062 UYC589996:UYC590062 VHY589996:VHY590062 VRU589996:VRU590062 WBQ589996:WBQ590062 WLM589996:WLM590062 WVI589996:WVI590062 IW655532:IW655598 SS655532:SS655598 ACO655532:ACO655598 AMK655532:AMK655598 AWG655532:AWG655598 BGC655532:BGC655598 BPY655532:BPY655598 BZU655532:BZU655598 CJQ655532:CJQ655598 CTM655532:CTM655598 DDI655532:DDI655598 DNE655532:DNE655598 DXA655532:DXA655598 EGW655532:EGW655598 EQS655532:EQS655598 FAO655532:FAO655598 FKK655532:FKK655598 FUG655532:FUG655598 GEC655532:GEC655598 GNY655532:GNY655598 GXU655532:GXU655598 HHQ655532:HHQ655598 HRM655532:HRM655598 IBI655532:IBI655598 ILE655532:ILE655598 IVA655532:IVA655598 JEW655532:JEW655598 JOS655532:JOS655598 JYO655532:JYO655598 KIK655532:KIK655598 KSG655532:KSG655598 LCC655532:LCC655598 LLY655532:LLY655598 LVU655532:LVU655598 MFQ655532:MFQ655598 MPM655532:MPM655598 MZI655532:MZI655598 NJE655532:NJE655598 NTA655532:NTA655598 OCW655532:OCW655598 OMS655532:OMS655598 OWO655532:OWO655598 PGK655532:PGK655598 PQG655532:PQG655598 QAC655532:QAC655598 QJY655532:QJY655598 QTU655532:QTU655598 RDQ655532:RDQ655598 RNM655532:RNM655598 RXI655532:RXI655598 SHE655532:SHE655598 SRA655532:SRA655598 TAW655532:TAW655598 TKS655532:TKS655598 TUO655532:TUO655598 UEK655532:UEK655598 UOG655532:UOG655598 UYC655532:UYC655598 VHY655532:VHY655598 VRU655532:VRU655598 WBQ655532:WBQ655598 WLM655532:WLM655598 WVI655532:WVI655598 IW721068:IW721134 SS721068:SS721134 ACO721068:ACO721134 AMK721068:AMK721134 AWG721068:AWG721134 BGC721068:BGC721134 BPY721068:BPY721134 BZU721068:BZU721134 CJQ721068:CJQ721134 CTM721068:CTM721134 DDI721068:DDI721134 DNE721068:DNE721134 DXA721068:DXA721134 EGW721068:EGW721134 EQS721068:EQS721134 FAO721068:FAO721134 FKK721068:FKK721134 FUG721068:FUG721134 GEC721068:GEC721134 GNY721068:GNY721134 GXU721068:GXU721134 HHQ721068:HHQ721134 HRM721068:HRM721134 IBI721068:IBI721134 ILE721068:ILE721134 IVA721068:IVA721134 JEW721068:JEW721134 JOS721068:JOS721134 JYO721068:JYO721134 KIK721068:KIK721134 KSG721068:KSG721134 LCC721068:LCC721134 LLY721068:LLY721134 LVU721068:LVU721134 MFQ721068:MFQ721134 MPM721068:MPM721134 MZI721068:MZI721134 NJE721068:NJE721134 NTA721068:NTA721134 OCW721068:OCW721134 OMS721068:OMS721134 OWO721068:OWO721134 PGK721068:PGK721134 PQG721068:PQG721134 QAC721068:QAC721134 QJY721068:QJY721134 QTU721068:QTU721134 RDQ721068:RDQ721134 RNM721068:RNM721134 RXI721068:RXI721134 SHE721068:SHE721134 SRA721068:SRA721134 TAW721068:TAW721134 TKS721068:TKS721134 TUO721068:TUO721134 UEK721068:UEK721134 UOG721068:UOG721134 UYC721068:UYC721134 VHY721068:VHY721134 VRU721068:VRU721134 WBQ721068:WBQ721134 WLM721068:WLM721134 WVI721068:WVI721134 IW786604:IW786670 SS786604:SS786670 ACO786604:ACO786670 AMK786604:AMK786670 AWG786604:AWG786670 BGC786604:BGC786670 BPY786604:BPY786670 BZU786604:BZU786670 CJQ786604:CJQ786670 CTM786604:CTM786670 DDI786604:DDI786670 DNE786604:DNE786670 DXA786604:DXA786670 EGW786604:EGW786670 EQS786604:EQS786670 FAO786604:FAO786670 FKK786604:FKK786670 FUG786604:FUG786670 GEC786604:GEC786670 GNY786604:GNY786670 GXU786604:GXU786670 HHQ786604:HHQ786670 HRM786604:HRM786670 IBI786604:IBI786670 ILE786604:ILE786670 IVA786604:IVA786670 JEW786604:JEW786670 JOS786604:JOS786670 JYO786604:JYO786670 KIK786604:KIK786670 KSG786604:KSG786670 LCC786604:LCC786670 LLY786604:LLY786670 LVU786604:LVU786670 MFQ786604:MFQ786670 MPM786604:MPM786670 MZI786604:MZI786670 NJE786604:NJE786670 NTA786604:NTA786670 OCW786604:OCW786670 OMS786604:OMS786670 OWO786604:OWO786670 PGK786604:PGK786670 PQG786604:PQG786670 QAC786604:QAC786670 QJY786604:QJY786670 QTU786604:QTU786670 RDQ786604:RDQ786670 RNM786604:RNM786670 RXI786604:RXI786670 SHE786604:SHE786670 SRA786604:SRA786670 TAW786604:TAW786670 TKS786604:TKS786670 TUO786604:TUO786670 UEK786604:UEK786670 UOG786604:UOG786670 UYC786604:UYC786670 VHY786604:VHY786670 VRU786604:VRU786670 WBQ786604:WBQ786670 WLM786604:WLM786670 WVI786604:WVI786670 IW852140:IW852206 SS852140:SS852206 ACO852140:ACO852206 AMK852140:AMK852206 AWG852140:AWG852206 BGC852140:BGC852206 BPY852140:BPY852206 BZU852140:BZU852206 CJQ852140:CJQ852206 CTM852140:CTM852206 DDI852140:DDI852206 DNE852140:DNE852206 DXA852140:DXA852206 EGW852140:EGW852206 EQS852140:EQS852206 FAO852140:FAO852206 FKK852140:FKK852206 FUG852140:FUG852206 GEC852140:GEC852206 GNY852140:GNY852206 GXU852140:GXU852206 HHQ852140:HHQ852206 HRM852140:HRM852206 IBI852140:IBI852206 ILE852140:ILE852206 IVA852140:IVA852206 JEW852140:JEW852206 JOS852140:JOS852206 JYO852140:JYO852206 KIK852140:KIK852206 KSG852140:KSG852206 LCC852140:LCC852206 LLY852140:LLY852206 LVU852140:LVU852206 MFQ852140:MFQ852206 MPM852140:MPM852206 MZI852140:MZI852206 NJE852140:NJE852206 NTA852140:NTA852206 OCW852140:OCW852206 OMS852140:OMS852206 OWO852140:OWO852206 PGK852140:PGK852206 PQG852140:PQG852206 QAC852140:QAC852206 QJY852140:QJY852206 QTU852140:QTU852206 RDQ852140:RDQ852206 RNM852140:RNM852206 RXI852140:RXI852206 SHE852140:SHE852206 SRA852140:SRA852206 TAW852140:TAW852206 TKS852140:TKS852206 TUO852140:TUO852206 UEK852140:UEK852206 UOG852140:UOG852206 UYC852140:UYC852206 VHY852140:VHY852206 VRU852140:VRU852206 WBQ852140:WBQ852206 WLM852140:WLM852206 WVI852140:WVI852206 IW917676:IW917742 SS917676:SS917742 ACO917676:ACO917742 AMK917676:AMK917742 AWG917676:AWG917742 BGC917676:BGC917742 BPY917676:BPY917742 BZU917676:BZU917742 CJQ917676:CJQ917742 CTM917676:CTM917742 DDI917676:DDI917742 DNE917676:DNE917742 DXA917676:DXA917742 EGW917676:EGW917742 EQS917676:EQS917742 FAO917676:FAO917742 FKK917676:FKK917742 FUG917676:FUG917742 GEC917676:GEC917742 GNY917676:GNY917742 GXU917676:GXU917742 HHQ917676:HHQ917742 HRM917676:HRM917742 IBI917676:IBI917742 ILE917676:ILE917742 IVA917676:IVA917742 JEW917676:JEW917742 JOS917676:JOS917742 JYO917676:JYO917742 KIK917676:KIK917742 KSG917676:KSG917742 LCC917676:LCC917742 LLY917676:LLY917742 LVU917676:LVU917742 MFQ917676:MFQ917742 MPM917676:MPM917742 MZI917676:MZI917742 NJE917676:NJE917742 NTA917676:NTA917742 OCW917676:OCW917742 OMS917676:OMS917742 OWO917676:OWO917742 PGK917676:PGK917742 PQG917676:PQG917742 QAC917676:QAC917742 QJY917676:QJY917742 QTU917676:QTU917742 RDQ917676:RDQ917742 RNM917676:RNM917742 RXI917676:RXI917742 SHE917676:SHE917742 SRA917676:SRA917742 TAW917676:TAW917742 TKS917676:TKS917742 TUO917676:TUO917742 UEK917676:UEK917742 UOG917676:UOG917742 UYC917676:UYC917742 VHY917676:VHY917742 VRU917676:VRU917742 WBQ917676:WBQ917742 WLM917676:WLM917742 WVI917676:WVI917742 IW983212:IW983278 SS983212:SS983278 ACO983212:ACO983278 AMK983212:AMK983278 AWG983212:AWG983278 BGC983212:BGC983278 BPY983212:BPY983278 BZU983212:BZU983278 CJQ983212:CJQ983278 CTM983212:CTM983278 DDI983212:DDI983278 DNE983212:DNE983278 DXA983212:DXA983278 EGW983212:EGW983278 EQS983212:EQS983278 FAO983212:FAO983278 FKK983212:FKK983278 FUG983212:FUG983278 GEC983212:GEC983278 GNY983212:GNY983278 GXU983212:GXU983278 HHQ983212:HHQ983278 HRM983212:HRM983278 IBI983212:IBI983278 ILE983212:ILE983278 IVA983212:IVA983278 JEW983212:JEW983278 JOS983212:JOS983278 JYO983212:JYO983278 KIK983212:KIK983278 KSG983212:KSG983278 LCC983212:LCC983278 LLY983212:LLY983278 LVU983212:LVU983278 MFQ983212:MFQ983278 MPM983212:MPM983278 MZI983212:MZI983278 NJE983212:NJE983278 NTA983212:NTA983278 OCW983212:OCW983278 OMS983212:OMS983278 OWO983212:OWO983278 PGK983212:PGK983278 PQG983212:PQG983278 QAC983212:QAC983278 QJY983212:QJY983278 QTU983212:QTU983278 RDQ983212:RDQ983278 RNM983212:RNM983278 RXI983212:RXI983278 SHE983212:SHE983278 SRA983212:SRA983278 TAW983212:TAW983278 TKS983212:TKS983278 TUO983212:TUO983278 UEK983212:UEK983278 UOG983212:UOG983278 UYC983212:UYC983278 VHY983212:VHY983278 VRU983212:VRU983278 WBQ983212:WBQ983278 WLM983212:WLM983278 WVI983212:WVI983278 IW245 SS245 ACO245 AMK245 AWG245 BGC245 BPY245 BZU245 CJQ245 CTM245 DDI245 DNE245 DXA245 EGW245 EQS245 FAO245 FKK245 FUG245 GEC245 GNY245 GXU245 HHQ245 HRM245 IBI245 ILE245 IVA245 JEW245 JOS245 JYO245 KIK245 KSG245 LCC245 LLY245 LVU245 MFQ245 MPM245 MZI245 NJE245 NTA245 OCW245 OMS245 OWO245 PGK245 PQG245 QAC245 QJY245 QTU245 RDQ245 RNM245 RXI245 SHE245 SRA245 TAW245 TKS245 TUO245 UEK245 UOG245 UYC245 VHY245 VRU245 WBQ245 WLM245 WVI245 IW65781 SS65781 ACO65781 AMK65781 AWG65781 BGC65781 BPY65781 BZU65781 CJQ65781 CTM65781 DDI65781 DNE65781 DXA65781 EGW65781 EQS65781 FAO65781 FKK65781 FUG65781 GEC65781 GNY65781 GXU65781 HHQ65781 HRM65781 IBI65781 ILE65781 IVA65781 JEW65781 JOS65781 JYO65781 KIK65781 KSG65781 LCC65781 LLY65781 LVU65781 MFQ65781 MPM65781 MZI65781 NJE65781 NTA65781 OCW65781 OMS65781 OWO65781 PGK65781 PQG65781 QAC65781 QJY65781 QTU65781 RDQ65781 RNM65781 RXI65781 SHE65781 SRA65781 TAW65781 TKS65781 TUO65781 UEK65781 UOG65781 UYC65781 VHY65781 VRU65781 WBQ65781 WLM65781 WVI65781 IW131317 SS131317 ACO131317 AMK131317 AWG131317 BGC131317 BPY131317 BZU131317 CJQ131317 CTM131317 DDI131317 DNE131317 DXA131317 EGW131317 EQS131317 FAO131317 FKK131317 FUG131317 GEC131317 GNY131317 GXU131317 HHQ131317 HRM131317 IBI131317 ILE131317 IVA131317 JEW131317 JOS131317 JYO131317 KIK131317 KSG131317 LCC131317 LLY131317 LVU131317 MFQ131317 MPM131317 MZI131317 NJE131317 NTA131317 OCW131317 OMS131317 OWO131317 PGK131317 PQG131317 QAC131317 QJY131317 QTU131317 RDQ131317 RNM131317 RXI131317 SHE131317 SRA131317 TAW131317 TKS131317 TUO131317 UEK131317 UOG131317 UYC131317 VHY131317 VRU131317 WBQ131317 WLM131317 WVI131317 IW196853 SS196853 ACO196853 AMK196853 AWG196853 BGC196853 BPY196853 BZU196853 CJQ196853 CTM196853 DDI196853 DNE196853 DXA196853 EGW196853 EQS196853 FAO196853 FKK196853 FUG196853 GEC196853 GNY196853 GXU196853 HHQ196853 HRM196853 IBI196853 ILE196853 IVA196853 JEW196853 JOS196853 JYO196853 KIK196853 KSG196853 LCC196853 LLY196853 LVU196853 MFQ196853 MPM196853 MZI196853 NJE196853 NTA196853 OCW196853 OMS196853 OWO196853 PGK196853 PQG196853 QAC196853 QJY196853 QTU196853 RDQ196853 RNM196853 RXI196853 SHE196853 SRA196853 TAW196853 TKS196853 TUO196853 UEK196853 UOG196853 UYC196853 VHY196853 VRU196853 WBQ196853 WLM196853 WVI196853 IW262389 SS262389 ACO262389 AMK262389 AWG262389 BGC262389 BPY262389 BZU262389 CJQ262389 CTM262389 DDI262389 DNE262389 DXA262389 EGW262389 EQS262389 FAO262389 FKK262389 FUG262389 GEC262389 GNY262389 GXU262389 HHQ262389 HRM262389 IBI262389 ILE262389 IVA262389 JEW262389 JOS262389 JYO262389 KIK262389 KSG262389 LCC262389 LLY262389 LVU262389 MFQ262389 MPM262389 MZI262389 NJE262389 NTA262389 OCW262389 OMS262389 OWO262389 PGK262389 PQG262389 QAC262389 QJY262389 QTU262389 RDQ262389 RNM262389 RXI262389 SHE262389 SRA262389 TAW262389 TKS262389 TUO262389 UEK262389 UOG262389 UYC262389 VHY262389 VRU262389 WBQ262389 WLM262389 WVI262389 IW327925 SS327925 ACO327925 AMK327925 AWG327925 BGC327925 BPY327925 BZU327925 CJQ327925 CTM327925 DDI327925 DNE327925 DXA327925 EGW327925 EQS327925 FAO327925 FKK327925 FUG327925 GEC327925 GNY327925 GXU327925 HHQ327925 HRM327925 IBI327925 ILE327925 IVA327925 JEW327925 JOS327925 JYO327925 KIK327925 KSG327925 LCC327925 LLY327925 LVU327925 MFQ327925 MPM327925 MZI327925 NJE327925 NTA327925 OCW327925 OMS327925 OWO327925 PGK327925 PQG327925 QAC327925 QJY327925 QTU327925 RDQ327925 RNM327925 RXI327925 SHE327925 SRA327925 TAW327925 TKS327925 TUO327925 UEK327925 UOG327925 UYC327925 VHY327925 VRU327925 WBQ327925 WLM327925 WVI327925 IW393461 SS393461 ACO393461 AMK393461 AWG393461 BGC393461 BPY393461 BZU393461 CJQ393461 CTM393461 DDI393461 DNE393461 DXA393461 EGW393461 EQS393461 FAO393461 FKK393461 FUG393461 GEC393461 GNY393461 GXU393461 HHQ393461 HRM393461 IBI393461 ILE393461 IVA393461 JEW393461 JOS393461 JYO393461 KIK393461 KSG393461 LCC393461 LLY393461 LVU393461 MFQ393461 MPM393461 MZI393461 NJE393461 NTA393461 OCW393461 OMS393461 OWO393461 PGK393461 PQG393461 QAC393461 QJY393461 QTU393461 RDQ393461 RNM393461 RXI393461 SHE393461 SRA393461 TAW393461 TKS393461 TUO393461 UEK393461 UOG393461 UYC393461 VHY393461 VRU393461 WBQ393461 WLM393461 WVI393461 IW458997 SS458997 ACO458997 AMK458997 AWG458997 BGC458997 BPY458997 BZU458997 CJQ458997 CTM458997 DDI458997 DNE458997 DXA458997 EGW458997 EQS458997 FAO458997 FKK458997 FUG458997 GEC458997 GNY458997 GXU458997 HHQ458997 HRM458997 IBI458997 ILE458997 IVA458997 JEW458997 JOS458997 JYO458997 KIK458997 KSG458997 LCC458997 LLY458997 LVU458997 MFQ458997 MPM458997 MZI458997 NJE458997 NTA458997 OCW458997 OMS458997 OWO458997 PGK458997 PQG458997 QAC458997 QJY458997 QTU458997 RDQ458997 RNM458997 RXI458997 SHE458997 SRA458997 TAW458997 TKS458997 TUO458997 UEK458997 UOG458997 UYC458997 VHY458997 VRU458997 WBQ458997 WLM458997 WVI458997 IW524533 SS524533 ACO524533 AMK524533 AWG524533 BGC524533 BPY524533 BZU524533 CJQ524533 CTM524533 DDI524533 DNE524533 DXA524533 EGW524533 EQS524533 FAO524533 FKK524533 FUG524533 GEC524533 GNY524533 GXU524533 HHQ524533 HRM524533 IBI524533 ILE524533 IVA524533 JEW524533 JOS524533 JYO524533 KIK524533 KSG524533 LCC524533 LLY524533 LVU524533 MFQ524533 MPM524533 MZI524533 NJE524533 NTA524533 OCW524533 OMS524533 OWO524533 PGK524533 PQG524533 QAC524533 QJY524533 QTU524533 RDQ524533 RNM524533 RXI524533 SHE524533 SRA524533 TAW524533 TKS524533 TUO524533 UEK524533 UOG524533 UYC524533 VHY524533 VRU524533 WBQ524533 WLM524533 WVI524533 IW590069 SS590069 ACO590069 AMK590069 AWG590069 BGC590069 BPY590069 BZU590069 CJQ590069 CTM590069 DDI590069 DNE590069 DXA590069 EGW590069 EQS590069 FAO590069 FKK590069 FUG590069 GEC590069 GNY590069 GXU590069 HHQ590069 HRM590069 IBI590069 ILE590069 IVA590069 JEW590069 JOS590069 JYO590069 KIK590069 KSG590069 LCC590069 LLY590069 LVU590069 MFQ590069 MPM590069 MZI590069 NJE590069 NTA590069 OCW590069 OMS590069 OWO590069 PGK590069 PQG590069 QAC590069 QJY590069 QTU590069 RDQ590069 RNM590069 RXI590069 SHE590069 SRA590069 TAW590069 TKS590069 TUO590069 UEK590069 UOG590069 UYC590069 VHY590069 VRU590069 WBQ590069 WLM590069 WVI590069 IW655605 SS655605 ACO655605 AMK655605 AWG655605 BGC655605 BPY655605 BZU655605 CJQ655605 CTM655605 DDI655605 DNE655605 DXA655605 EGW655605 EQS655605 FAO655605 FKK655605 FUG655605 GEC655605 GNY655605 GXU655605 HHQ655605 HRM655605 IBI655605 ILE655605 IVA655605 JEW655605 JOS655605 JYO655605 KIK655605 KSG655605 LCC655605 LLY655605 LVU655605 MFQ655605 MPM655605 MZI655605 NJE655605 NTA655605 OCW655605 OMS655605 OWO655605 PGK655605 PQG655605 QAC655605 QJY655605 QTU655605 RDQ655605 RNM655605 RXI655605 SHE655605 SRA655605 TAW655605 TKS655605 TUO655605 UEK655605 UOG655605 UYC655605 VHY655605 VRU655605 WBQ655605 WLM655605 WVI655605 IW721141 SS721141 ACO721141 AMK721141 AWG721141 BGC721141 BPY721141 BZU721141 CJQ721141 CTM721141 DDI721141 DNE721141 DXA721141 EGW721141 EQS721141 FAO721141 FKK721141 FUG721141 GEC721141 GNY721141 GXU721141 HHQ721141 HRM721141 IBI721141 ILE721141 IVA721141 JEW721141 JOS721141 JYO721141 KIK721141 KSG721141 LCC721141 LLY721141 LVU721141 MFQ721141 MPM721141 MZI721141 NJE721141 NTA721141 OCW721141 OMS721141 OWO721141 PGK721141 PQG721141 QAC721141 QJY721141 QTU721141 RDQ721141 RNM721141 RXI721141 SHE721141 SRA721141 TAW721141 TKS721141 TUO721141 UEK721141 UOG721141 UYC721141 VHY721141 VRU721141 WBQ721141 WLM721141 WVI721141 IW786677 SS786677 ACO786677 AMK786677 AWG786677 BGC786677 BPY786677 BZU786677 CJQ786677 CTM786677 DDI786677 DNE786677 DXA786677 EGW786677 EQS786677 FAO786677 FKK786677 FUG786677 GEC786677 GNY786677 GXU786677 HHQ786677 HRM786677 IBI786677 ILE786677 IVA786677 JEW786677 JOS786677 JYO786677 KIK786677 KSG786677 LCC786677 LLY786677 LVU786677 MFQ786677 MPM786677 MZI786677 NJE786677 NTA786677 OCW786677 OMS786677 OWO786677 PGK786677 PQG786677 QAC786677 QJY786677 QTU786677 RDQ786677 RNM786677 RXI786677 SHE786677 SRA786677 TAW786677 TKS786677 TUO786677 UEK786677 UOG786677 UYC786677 VHY786677 VRU786677 WBQ786677 WLM786677 WVI786677 IW852213 SS852213 ACO852213 AMK852213 AWG852213 BGC852213 BPY852213 BZU852213 CJQ852213 CTM852213 DDI852213 DNE852213 DXA852213 EGW852213 EQS852213 FAO852213 FKK852213 FUG852213 GEC852213 GNY852213 GXU852213 HHQ852213 HRM852213 IBI852213 ILE852213 IVA852213 JEW852213 JOS852213 JYO852213 KIK852213 KSG852213 LCC852213 LLY852213 LVU852213 MFQ852213 MPM852213 MZI852213 NJE852213 NTA852213 OCW852213 OMS852213 OWO852213 PGK852213 PQG852213 QAC852213 QJY852213 QTU852213 RDQ852213 RNM852213 RXI852213 SHE852213 SRA852213 TAW852213 TKS852213 TUO852213 UEK852213 UOG852213 UYC852213 VHY852213 VRU852213 WBQ852213 WLM852213 WVI852213 IW917749 SS917749 ACO917749 AMK917749 AWG917749 BGC917749 BPY917749 BZU917749 CJQ917749 CTM917749 DDI917749 DNE917749 DXA917749 EGW917749 EQS917749 FAO917749 FKK917749 FUG917749 GEC917749 GNY917749 GXU917749 HHQ917749 HRM917749 IBI917749 ILE917749 IVA917749 JEW917749 JOS917749 JYO917749 KIK917749 KSG917749 LCC917749 LLY917749 LVU917749 MFQ917749 MPM917749 MZI917749 NJE917749 NTA917749 OCW917749 OMS917749 OWO917749 PGK917749 PQG917749 QAC917749 QJY917749 QTU917749 RDQ917749 RNM917749 RXI917749 SHE917749 SRA917749 TAW917749 TKS917749 TUO917749 UEK917749 UOG917749 UYC917749 VHY917749 VRU917749 WBQ917749 WLM917749 WVI917749 IW983285 SS983285 ACO983285 AMK983285 AWG983285 BGC983285 BPY983285 BZU983285 CJQ983285 CTM983285 DDI983285 DNE983285 DXA983285 EGW983285 EQS983285 FAO983285 FKK983285 FUG983285 GEC983285 GNY983285 GXU983285 HHQ983285 HRM983285 IBI983285 ILE983285 IVA983285 JEW983285 JOS983285 JYO983285 KIK983285 KSG983285 LCC983285 LLY983285 LVU983285 MFQ983285 MPM983285 MZI983285 NJE983285 NTA983285 OCW983285 OMS983285 OWO983285 PGK983285 PQG983285 QAC983285 QJY983285 QTU983285 RDQ983285 RNM983285 RXI983285 SHE983285 SRA983285 TAW983285 TKS983285 TUO983285 UEK983285 UOG983285 UYC983285 VHY983285 VRU983285 WBQ983285 WLM983285 WVI983285 I172:I238 JE172:JE238 TA172:TA238 ACW172:ACW238 AMS172:AMS238 AWO172:AWO238 BGK172:BGK238 BQG172:BQG238 CAC172:CAC238 CJY172:CJY238 CTU172:CTU238 DDQ172:DDQ238 DNM172:DNM238 DXI172:DXI238 EHE172:EHE238 ERA172:ERA238 FAW172:FAW238 FKS172:FKS238 FUO172:FUO238 GEK172:GEK238 GOG172:GOG238 GYC172:GYC238 HHY172:HHY238 HRU172:HRU238 IBQ172:IBQ238 ILM172:ILM238 IVI172:IVI238 JFE172:JFE238 JPA172:JPA238 JYW172:JYW238 KIS172:KIS238 KSO172:KSO238 LCK172:LCK238 LMG172:LMG238 LWC172:LWC238 MFY172:MFY238 MPU172:MPU238 MZQ172:MZQ238 NJM172:NJM238 NTI172:NTI238 ODE172:ODE238 ONA172:ONA238 OWW172:OWW238 PGS172:PGS238 PQO172:PQO238 QAK172:QAK238 QKG172:QKG238 QUC172:QUC238 RDY172:RDY238 RNU172:RNU238 RXQ172:RXQ238 SHM172:SHM238 SRI172:SRI238 TBE172:TBE238 TLA172:TLA238 TUW172:TUW238 UES172:UES238 UOO172:UOO238 UYK172:UYK238 VIG172:VIG238 VSC172:VSC238 WBY172:WBY238 WLU172:WLU238 WVQ172:WVQ238 I65708:I65774 JE65708:JE65774 TA65708:TA65774 ACW65708:ACW65774 AMS65708:AMS65774 AWO65708:AWO65774 BGK65708:BGK65774 BQG65708:BQG65774 CAC65708:CAC65774 CJY65708:CJY65774 CTU65708:CTU65774 DDQ65708:DDQ65774 DNM65708:DNM65774 DXI65708:DXI65774 EHE65708:EHE65774 ERA65708:ERA65774 FAW65708:FAW65774 FKS65708:FKS65774 FUO65708:FUO65774 GEK65708:GEK65774 GOG65708:GOG65774 GYC65708:GYC65774 HHY65708:HHY65774 HRU65708:HRU65774 IBQ65708:IBQ65774 ILM65708:ILM65774 IVI65708:IVI65774 JFE65708:JFE65774 JPA65708:JPA65774 JYW65708:JYW65774 KIS65708:KIS65774 KSO65708:KSO65774 LCK65708:LCK65774 LMG65708:LMG65774 LWC65708:LWC65774 MFY65708:MFY65774 MPU65708:MPU65774 MZQ65708:MZQ65774 NJM65708:NJM65774 NTI65708:NTI65774 ODE65708:ODE65774 ONA65708:ONA65774 OWW65708:OWW65774 PGS65708:PGS65774 PQO65708:PQO65774 QAK65708:QAK65774 QKG65708:QKG65774 QUC65708:QUC65774 RDY65708:RDY65774 RNU65708:RNU65774 RXQ65708:RXQ65774 SHM65708:SHM65774 SRI65708:SRI65774 TBE65708:TBE65774 TLA65708:TLA65774 TUW65708:TUW65774 UES65708:UES65774 UOO65708:UOO65774 UYK65708:UYK65774 VIG65708:VIG65774 VSC65708:VSC65774 WBY65708:WBY65774 WLU65708:WLU65774 WVQ65708:WVQ65774 I131244:I131310 JE131244:JE131310 TA131244:TA131310 ACW131244:ACW131310 AMS131244:AMS131310 AWO131244:AWO131310 BGK131244:BGK131310 BQG131244:BQG131310 CAC131244:CAC131310 CJY131244:CJY131310 CTU131244:CTU131310 DDQ131244:DDQ131310 DNM131244:DNM131310 DXI131244:DXI131310 EHE131244:EHE131310 ERA131244:ERA131310 FAW131244:FAW131310 FKS131244:FKS131310 FUO131244:FUO131310 GEK131244:GEK131310 GOG131244:GOG131310 GYC131244:GYC131310 HHY131244:HHY131310 HRU131244:HRU131310 IBQ131244:IBQ131310 ILM131244:ILM131310 IVI131244:IVI131310 JFE131244:JFE131310 JPA131244:JPA131310 JYW131244:JYW131310 KIS131244:KIS131310 KSO131244:KSO131310 LCK131244:LCK131310 LMG131244:LMG131310 LWC131244:LWC131310 MFY131244:MFY131310 MPU131244:MPU131310 MZQ131244:MZQ131310 NJM131244:NJM131310 NTI131244:NTI131310 ODE131244:ODE131310 ONA131244:ONA131310 OWW131244:OWW131310 PGS131244:PGS131310 PQO131244:PQO131310 QAK131244:QAK131310 QKG131244:QKG131310 QUC131244:QUC131310 RDY131244:RDY131310 RNU131244:RNU131310 RXQ131244:RXQ131310 SHM131244:SHM131310 SRI131244:SRI131310 TBE131244:TBE131310 TLA131244:TLA131310 TUW131244:TUW131310 UES131244:UES131310 UOO131244:UOO131310 UYK131244:UYK131310 VIG131244:VIG131310 VSC131244:VSC131310 WBY131244:WBY131310 WLU131244:WLU131310 WVQ131244:WVQ131310 I196780:I196846 JE196780:JE196846 TA196780:TA196846 ACW196780:ACW196846 AMS196780:AMS196846 AWO196780:AWO196846 BGK196780:BGK196846 BQG196780:BQG196846 CAC196780:CAC196846 CJY196780:CJY196846 CTU196780:CTU196846 DDQ196780:DDQ196846 DNM196780:DNM196846 DXI196780:DXI196846 EHE196780:EHE196846 ERA196780:ERA196846 FAW196780:FAW196846 FKS196780:FKS196846 FUO196780:FUO196846 GEK196780:GEK196846 GOG196780:GOG196846 GYC196780:GYC196846 HHY196780:HHY196846 HRU196780:HRU196846 IBQ196780:IBQ196846 ILM196780:ILM196846 IVI196780:IVI196846 JFE196780:JFE196846 JPA196780:JPA196846 JYW196780:JYW196846 KIS196780:KIS196846 KSO196780:KSO196846 LCK196780:LCK196846 LMG196780:LMG196846 LWC196780:LWC196846 MFY196780:MFY196846 MPU196780:MPU196846 MZQ196780:MZQ196846 NJM196780:NJM196846 NTI196780:NTI196846 ODE196780:ODE196846 ONA196780:ONA196846 OWW196780:OWW196846 PGS196780:PGS196846 PQO196780:PQO196846 QAK196780:QAK196846 QKG196780:QKG196846 QUC196780:QUC196846 RDY196780:RDY196846 RNU196780:RNU196846 RXQ196780:RXQ196846 SHM196780:SHM196846 SRI196780:SRI196846 TBE196780:TBE196846 TLA196780:TLA196846 TUW196780:TUW196846 UES196780:UES196846 UOO196780:UOO196846 UYK196780:UYK196846 VIG196780:VIG196846 VSC196780:VSC196846 WBY196780:WBY196846 WLU196780:WLU196846 WVQ196780:WVQ196846 I262316:I262382 JE262316:JE262382 TA262316:TA262382 ACW262316:ACW262382 AMS262316:AMS262382 AWO262316:AWO262382 BGK262316:BGK262382 BQG262316:BQG262382 CAC262316:CAC262382 CJY262316:CJY262382 CTU262316:CTU262382 DDQ262316:DDQ262382 DNM262316:DNM262382 DXI262316:DXI262382 EHE262316:EHE262382 ERA262316:ERA262382 FAW262316:FAW262382 FKS262316:FKS262382 FUO262316:FUO262382 GEK262316:GEK262382 GOG262316:GOG262382 GYC262316:GYC262382 HHY262316:HHY262382 HRU262316:HRU262382 IBQ262316:IBQ262382 ILM262316:ILM262382 IVI262316:IVI262382 JFE262316:JFE262382 JPA262316:JPA262382 JYW262316:JYW262382 KIS262316:KIS262382 KSO262316:KSO262382 LCK262316:LCK262382 LMG262316:LMG262382 LWC262316:LWC262382 MFY262316:MFY262382 MPU262316:MPU262382 MZQ262316:MZQ262382 NJM262316:NJM262382 NTI262316:NTI262382 ODE262316:ODE262382 ONA262316:ONA262382 OWW262316:OWW262382 PGS262316:PGS262382 PQO262316:PQO262382 QAK262316:QAK262382 QKG262316:QKG262382 QUC262316:QUC262382 RDY262316:RDY262382 RNU262316:RNU262382 RXQ262316:RXQ262382 SHM262316:SHM262382 SRI262316:SRI262382 TBE262316:TBE262382 TLA262316:TLA262382 TUW262316:TUW262382 UES262316:UES262382 UOO262316:UOO262382 UYK262316:UYK262382 VIG262316:VIG262382 VSC262316:VSC262382 WBY262316:WBY262382 WLU262316:WLU262382 WVQ262316:WVQ262382 I327852:I327918 JE327852:JE327918 TA327852:TA327918 ACW327852:ACW327918 AMS327852:AMS327918 AWO327852:AWO327918 BGK327852:BGK327918 BQG327852:BQG327918 CAC327852:CAC327918 CJY327852:CJY327918 CTU327852:CTU327918 DDQ327852:DDQ327918 DNM327852:DNM327918 DXI327852:DXI327918 EHE327852:EHE327918 ERA327852:ERA327918 FAW327852:FAW327918 FKS327852:FKS327918 FUO327852:FUO327918 GEK327852:GEK327918 GOG327852:GOG327918 GYC327852:GYC327918 HHY327852:HHY327918 HRU327852:HRU327918 IBQ327852:IBQ327918 ILM327852:ILM327918 IVI327852:IVI327918 JFE327852:JFE327918 JPA327852:JPA327918 JYW327852:JYW327918 KIS327852:KIS327918 KSO327852:KSO327918 LCK327852:LCK327918 LMG327852:LMG327918 LWC327852:LWC327918 MFY327852:MFY327918 MPU327852:MPU327918 MZQ327852:MZQ327918 NJM327852:NJM327918 NTI327852:NTI327918 ODE327852:ODE327918 ONA327852:ONA327918 OWW327852:OWW327918 PGS327852:PGS327918 PQO327852:PQO327918 QAK327852:QAK327918 QKG327852:QKG327918 QUC327852:QUC327918 RDY327852:RDY327918 RNU327852:RNU327918 RXQ327852:RXQ327918 SHM327852:SHM327918 SRI327852:SRI327918 TBE327852:TBE327918 TLA327852:TLA327918 TUW327852:TUW327918 UES327852:UES327918 UOO327852:UOO327918 UYK327852:UYK327918 VIG327852:VIG327918 VSC327852:VSC327918 WBY327852:WBY327918 WLU327852:WLU327918 WVQ327852:WVQ327918 I393388:I393454 JE393388:JE393454 TA393388:TA393454 ACW393388:ACW393454 AMS393388:AMS393454 AWO393388:AWO393454 BGK393388:BGK393454 BQG393388:BQG393454 CAC393388:CAC393454 CJY393388:CJY393454 CTU393388:CTU393454 DDQ393388:DDQ393454 DNM393388:DNM393454 DXI393388:DXI393454 EHE393388:EHE393454 ERA393388:ERA393454 FAW393388:FAW393454 FKS393388:FKS393454 FUO393388:FUO393454 GEK393388:GEK393454 GOG393388:GOG393454 GYC393388:GYC393454 HHY393388:HHY393454 HRU393388:HRU393454 IBQ393388:IBQ393454 ILM393388:ILM393454 IVI393388:IVI393454 JFE393388:JFE393454 JPA393388:JPA393454 JYW393388:JYW393454 KIS393388:KIS393454 KSO393388:KSO393454 LCK393388:LCK393454 LMG393388:LMG393454 LWC393388:LWC393454 MFY393388:MFY393454 MPU393388:MPU393454 MZQ393388:MZQ393454 NJM393388:NJM393454 NTI393388:NTI393454 ODE393388:ODE393454 ONA393388:ONA393454 OWW393388:OWW393454 PGS393388:PGS393454 PQO393388:PQO393454 QAK393388:QAK393454 QKG393388:QKG393454 QUC393388:QUC393454 RDY393388:RDY393454 RNU393388:RNU393454 RXQ393388:RXQ393454 SHM393388:SHM393454 SRI393388:SRI393454 TBE393388:TBE393454 TLA393388:TLA393454 TUW393388:TUW393454 UES393388:UES393454 UOO393388:UOO393454 UYK393388:UYK393454 VIG393388:VIG393454 VSC393388:VSC393454 WBY393388:WBY393454 WLU393388:WLU393454 WVQ393388:WVQ393454 I458924:I458990 JE458924:JE458990 TA458924:TA458990 ACW458924:ACW458990 AMS458924:AMS458990 AWO458924:AWO458990 BGK458924:BGK458990 BQG458924:BQG458990 CAC458924:CAC458990 CJY458924:CJY458990 CTU458924:CTU458990 DDQ458924:DDQ458990 DNM458924:DNM458990 DXI458924:DXI458990 EHE458924:EHE458990 ERA458924:ERA458990 FAW458924:FAW458990 FKS458924:FKS458990 FUO458924:FUO458990 GEK458924:GEK458990 GOG458924:GOG458990 GYC458924:GYC458990 HHY458924:HHY458990 HRU458924:HRU458990 IBQ458924:IBQ458990 ILM458924:ILM458990 IVI458924:IVI458990 JFE458924:JFE458990 JPA458924:JPA458990 JYW458924:JYW458990 KIS458924:KIS458990 KSO458924:KSO458990 LCK458924:LCK458990 LMG458924:LMG458990 LWC458924:LWC458990 MFY458924:MFY458990 MPU458924:MPU458990 MZQ458924:MZQ458990 NJM458924:NJM458990 NTI458924:NTI458990 ODE458924:ODE458990 ONA458924:ONA458990 OWW458924:OWW458990 PGS458924:PGS458990 PQO458924:PQO458990 QAK458924:QAK458990 QKG458924:QKG458990 QUC458924:QUC458990 RDY458924:RDY458990 RNU458924:RNU458990 RXQ458924:RXQ458990 SHM458924:SHM458990 SRI458924:SRI458990 TBE458924:TBE458990 TLA458924:TLA458990 TUW458924:TUW458990 UES458924:UES458990 UOO458924:UOO458990 UYK458924:UYK458990 VIG458924:VIG458990 VSC458924:VSC458990 WBY458924:WBY458990 WLU458924:WLU458990 WVQ458924:WVQ458990 I524460:I524526 JE524460:JE524526 TA524460:TA524526 ACW524460:ACW524526 AMS524460:AMS524526 AWO524460:AWO524526 BGK524460:BGK524526 BQG524460:BQG524526 CAC524460:CAC524526 CJY524460:CJY524526 CTU524460:CTU524526 DDQ524460:DDQ524526 DNM524460:DNM524526 DXI524460:DXI524526 EHE524460:EHE524526 ERA524460:ERA524526 FAW524460:FAW524526 FKS524460:FKS524526 FUO524460:FUO524526 GEK524460:GEK524526 GOG524460:GOG524526 GYC524460:GYC524526 HHY524460:HHY524526 HRU524460:HRU524526 IBQ524460:IBQ524526 ILM524460:ILM524526 IVI524460:IVI524526 JFE524460:JFE524526 JPA524460:JPA524526 JYW524460:JYW524526 KIS524460:KIS524526 KSO524460:KSO524526 LCK524460:LCK524526 LMG524460:LMG524526 LWC524460:LWC524526 MFY524460:MFY524526 MPU524460:MPU524526 MZQ524460:MZQ524526 NJM524460:NJM524526 NTI524460:NTI524526 ODE524460:ODE524526 ONA524460:ONA524526 OWW524460:OWW524526 PGS524460:PGS524526 PQO524460:PQO524526 QAK524460:QAK524526 QKG524460:QKG524526 QUC524460:QUC524526 RDY524460:RDY524526 RNU524460:RNU524526 RXQ524460:RXQ524526 SHM524460:SHM524526 SRI524460:SRI524526 TBE524460:TBE524526 TLA524460:TLA524526 TUW524460:TUW524526 UES524460:UES524526 UOO524460:UOO524526 UYK524460:UYK524526 VIG524460:VIG524526 VSC524460:VSC524526 WBY524460:WBY524526 WLU524460:WLU524526 WVQ524460:WVQ524526 I589996:I590062 JE589996:JE590062 TA589996:TA590062 ACW589996:ACW590062 AMS589996:AMS590062 AWO589996:AWO590062 BGK589996:BGK590062 BQG589996:BQG590062 CAC589996:CAC590062 CJY589996:CJY590062 CTU589996:CTU590062 DDQ589996:DDQ590062 DNM589996:DNM590062 DXI589996:DXI590062 EHE589996:EHE590062 ERA589996:ERA590062 FAW589996:FAW590062 FKS589996:FKS590062 FUO589996:FUO590062 GEK589996:GEK590062 GOG589996:GOG590062 GYC589996:GYC590062 HHY589996:HHY590062 HRU589996:HRU590062 IBQ589996:IBQ590062 ILM589996:ILM590062 IVI589996:IVI590062 JFE589996:JFE590062 JPA589996:JPA590062 JYW589996:JYW590062 KIS589996:KIS590062 KSO589996:KSO590062 LCK589996:LCK590062 LMG589996:LMG590062 LWC589996:LWC590062 MFY589996:MFY590062 MPU589996:MPU590062 MZQ589996:MZQ590062 NJM589996:NJM590062 NTI589996:NTI590062 ODE589996:ODE590062 ONA589996:ONA590062 OWW589996:OWW590062 PGS589996:PGS590062 PQO589996:PQO590062 QAK589996:QAK590062 QKG589996:QKG590062 QUC589996:QUC590062 RDY589996:RDY590062 RNU589996:RNU590062 RXQ589996:RXQ590062 SHM589996:SHM590062 SRI589996:SRI590062 TBE589996:TBE590062 TLA589996:TLA590062 TUW589996:TUW590062 UES589996:UES590062 UOO589996:UOO590062 UYK589996:UYK590062 VIG589996:VIG590062 VSC589996:VSC590062 WBY589996:WBY590062 WLU589996:WLU590062 WVQ589996:WVQ590062 I655532:I655598 JE655532:JE655598 TA655532:TA655598 ACW655532:ACW655598 AMS655532:AMS655598 AWO655532:AWO655598 BGK655532:BGK655598 BQG655532:BQG655598 CAC655532:CAC655598 CJY655532:CJY655598 CTU655532:CTU655598 DDQ655532:DDQ655598 DNM655532:DNM655598 DXI655532:DXI655598 EHE655532:EHE655598 ERA655532:ERA655598 FAW655532:FAW655598 FKS655532:FKS655598 FUO655532:FUO655598 GEK655532:GEK655598 GOG655532:GOG655598 GYC655532:GYC655598 HHY655532:HHY655598 HRU655532:HRU655598 IBQ655532:IBQ655598 ILM655532:ILM655598 IVI655532:IVI655598 JFE655532:JFE655598 JPA655532:JPA655598 JYW655532:JYW655598 KIS655532:KIS655598 KSO655532:KSO655598 LCK655532:LCK655598 LMG655532:LMG655598 LWC655532:LWC655598 MFY655532:MFY655598 MPU655532:MPU655598 MZQ655532:MZQ655598 NJM655532:NJM655598 NTI655532:NTI655598 ODE655532:ODE655598 ONA655532:ONA655598 OWW655532:OWW655598 PGS655532:PGS655598 PQO655532:PQO655598 QAK655532:QAK655598 QKG655532:QKG655598 QUC655532:QUC655598 RDY655532:RDY655598 RNU655532:RNU655598 RXQ655532:RXQ655598 SHM655532:SHM655598 SRI655532:SRI655598 TBE655532:TBE655598 TLA655532:TLA655598 TUW655532:TUW655598 UES655532:UES655598 UOO655532:UOO655598 UYK655532:UYK655598 VIG655532:VIG655598 VSC655532:VSC655598 WBY655532:WBY655598 WLU655532:WLU655598 WVQ655532:WVQ655598 I721068:I721134 JE721068:JE721134 TA721068:TA721134 ACW721068:ACW721134 AMS721068:AMS721134 AWO721068:AWO721134 BGK721068:BGK721134 BQG721068:BQG721134 CAC721068:CAC721134 CJY721068:CJY721134 CTU721068:CTU721134 DDQ721068:DDQ721134 DNM721068:DNM721134 DXI721068:DXI721134 EHE721068:EHE721134 ERA721068:ERA721134 FAW721068:FAW721134 FKS721068:FKS721134 FUO721068:FUO721134 GEK721068:GEK721134 GOG721068:GOG721134 GYC721068:GYC721134 HHY721068:HHY721134 HRU721068:HRU721134 IBQ721068:IBQ721134 ILM721068:ILM721134 IVI721068:IVI721134 JFE721068:JFE721134 JPA721068:JPA721134 JYW721068:JYW721134 KIS721068:KIS721134 KSO721068:KSO721134 LCK721068:LCK721134 LMG721068:LMG721134 LWC721068:LWC721134 MFY721068:MFY721134 MPU721068:MPU721134 MZQ721068:MZQ721134 NJM721068:NJM721134 NTI721068:NTI721134 ODE721068:ODE721134 ONA721068:ONA721134 OWW721068:OWW721134 PGS721068:PGS721134 PQO721068:PQO721134 QAK721068:QAK721134 QKG721068:QKG721134 QUC721068:QUC721134 RDY721068:RDY721134 RNU721068:RNU721134 RXQ721068:RXQ721134 SHM721068:SHM721134 SRI721068:SRI721134 TBE721068:TBE721134 TLA721068:TLA721134 TUW721068:TUW721134 UES721068:UES721134 UOO721068:UOO721134 UYK721068:UYK721134 VIG721068:VIG721134 VSC721068:VSC721134 WBY721068:WBY721134 WLU721068:WLU721134 WVQ721068:WVQ721134 I786604:I786670 JE786604:JE786670 TA786604:TA786670 ACW786604:ACW786670 AMS786604:AMS786670 AWO786604:AWO786670 BGK786604:BGK786670 BQG786604:BQG786670 CAC786604:CAC786670 CJY786604:CJY786670 CTU786604:CTU786670 DDQ786604:DDQ786670 DNM786604:DNM786670 DXI786604:DXI786670 EHE786604:EHE786670 ERA786604:ERA786670 FAW786604:FAW786670 FKS786604:FKS786670 FUO786604:FUO786670 GEK786604:GEK786670 GOG786604:GOG786670 GYC786604:GYC786670 HHY786604:HHY786670 HRU786604:HRU786670 IBQ786604:IBQ786670 ILM786604:ILM786670 IVI786604:IVI786670 JFE786604:JFE786670 JPA786604:JPA786670 JYW786604:JYW786670 KIS786604:KIS786670 KSO786604:KSO786670 LCK786604:LCK786670 LMG786604:LMG786670 LWC786604:LWC786670 MFY786604:MFY786670 MPU786604:MPU786670 MZQ786604:MZQ786670 NJM786604:NJM786670 NTI786604:NTI786670 ODE786604:ODE786670 ONA786604:ONA786670 OWW786604:OWW786670 PGS786604:PGS786670 PQO786604:PQO786670 QAK786604:QAK786670 QKG786604:QKG786670 QUC786604:QUC786670 RDY786604:RDY786670 RNU786604:RNU786670 RXQ786604:RXQ786670 SHM786604:SHM786670 SRI786604:SRI786670 TBE786604:TBE786670 TLA786604:TLA786670 TUW786604:TUW786670 UES786604:UES786670 UOO786604:UOO786670 UYK786604:UYK786670 VIG786604:VIG786670 VSC786604:VSC786670 WBY786604:WBY786670 WLU786604:WLU786670 WVQ786604:WVQ786670 I852140:I852206 JE852140:JE852206 TA852140:TA852206 ACW852140:ACW852206 AMS852140:AMS852206 AWO852140:AWO852206 BGK852140:BGK852206 BQG852140:BQG852206 CAC852140:CAC852206 CJY852140:CJY852206 CTU852140:CTU852206 DDQ852140:DDQ852206 DNM852140:DNM852206 DXI852140:DXI852206 EHE852140:EHE852206 ERA852140:ERA852206 FAW852140:FAW852206 FKS852140:FKS852206 FUO852140:FUO852206 GEK852140:GEK852206 GOG852140:GOG852206 GYC852140:GYC852206 HHY852140:HHY852206 HRU852140:HRU852206 IBQ852140:IBQ852206 ILM852140:ILM852206 IVI852140:IVI852206 JFE852140:JFE852206 JPA852140:JPA852206 JYW852140:JYW852206 KIS852140:KIS852206 KSO852140:KSO852206 LCK852140:LCK852206 LMG852140:LMG852206 LWC852140:LWC852206 MFY852140:MFY852206 MPU852140:MPU852206 MZQ852140:MZQ852206 NJM852140:NJM852206 NTI852140:NTI852206 ODE852140:ODE852206 ONA852140:ONA852206 OWW852140:OWW852206 PGS852140:PGS852206 PQO852140:PQO852206 QAK852140:QAK852206 QKG852140:QKG852206 QUC852140:QUC852206 RDY852140:RDY852206 RNU852140:RNU852206 RXQ852140:RXQ852206 SHM852140:SHM852206 SRI852140:SRI852206 TBE852140:TBE852206 TLA852140:TLA852206 TUW852140:TUW852206 UES852140:UES852206 UOO852140:UOO852206 UYK852140:UYK852206 VIG852140:VIG852206 VSC852140:VSC852206 WBY852140:WBY852206 WLU852140:WLU852206 WVQ852140:WVQ852206 I917676:I917742 JE917676:JE917742 TA917676:TA917742 ACW917676:ACW917742 AMS917676:AMS917742 AWO917676:AWO917742 BGK917676:BGK917742 BQG917676:BQG917742 CAC917676:CAC917742 CJY917676:CJY917742 CTU917676:CTU917742 DDQ917676:DDQ917742 DNM917676:DNM917742 DXI917676:DXI917742 EHE917676:EHE917742 ERA917676:ERA917742 FAW917676:FAW917742 FKS917676:FKS917742 FUO917676:FUO917742 GEK917676:GEK917742 GOG917676:GOG917742 GYC917676:GYC917742 HHY917676:HHY917742 HRU917676:HRU917742 IBQ917676:IBQ917742 ILM917676:ILM917742 IVI917676:IVI917742 JFE917676:JFE917742 JPA917676:JPA917742 JYW917676:JYW917742 KIS917676:KIS917742 KSO917676:KSO917742 LCK917676:LCK917742 LMG917676:LMG917742 LWC917676:LWC917742 MFY917676:MFY917742 MPU917676:MPU917742 MZQ917676:MZQ917742 NJM917676:NJM917742 NTI917676:NTI917742 ODE917676:ODE917742 ONA917676:ONA917742 OWW917676:OWW917742 PGS917676:PGS917742 PQO917676:PQO917742 QAK917676:QAK917742 QKG917676:QKG917742 QUC917676:QUC917742 RDY917676:RDY917742 RNU917676:RNU917742 RXQ917676:RXQ917742 SHM917676:SHM917742 SRI917676:SRI917742 TBE917676:TBE917742 TLA917676:TLA917742 TUW917676:TUW917742 UES917676:UES917742 UOO917676:UOO917742 UYK917676:UYK917742 VIG917676:VIG917742 VSC917676:VSC917742 WBY917676:WBY917742 WLU917676:WLU917742 WVQ917676:WVQ917742 I983212:I983278 JE983212:JE983278 TA983212:TA983278 ACW983212:ACW983278 AMS983212:AMS983278 AWO983212:AWO983278 BGK983212:BGK983278 BQG983212:BQG983278 CAC983212:CAC983278 CJY983212:CJY983278 CTU983212:CTU983278 DDQ983212:DDQ983278 DNM983212:DNM983278 DXI983212:DXI983278 EHE983212:EHE983278 ERA983212:ERA983278 FAW983212:FAW983278 FKS983212:FKS983278 FUO983212:FUO983278 GEK983212:GEK983278 GOG983212:GOG983278 GYC983212:GYC983278 HHY983212:HHY983278 HRU983212:HRU983278 IBQ983212:IBQ983278 ILM983212:ILM983278 IVI983212:IVI983278 JFE983212:JFE983278 JPA983212:JPA983278 JYW983212:JYW983278 KIS983212:KIS983278 KSO983212:KSO983278 LCK983212:LCK983278 LMG983212:LMG983278 LWC983212:LWC983278 MFY983212:MFY983278 MPU983212:MPU983278 MZQ983212:MZQ983278 NJM983212:NJM983278 NTI983212:NTI983278 ODE983212:ODE983278 ONA983212:ONA983278 OWW983212:OWW983278 PGS983212:PGS983278 PQO983212:PQO983278 QAK983212:QAK983278 QKG983212:QKG983278 QUC983212:QUC983278 RDY983212:RDY983278 RNU983212:RNU983278 RXQ983212:RXQ983278 SHM983212:SHM983278 SRI983212:SRI983278 TBE983212:TBE983278 TLA983212:TLA983278 TUW983212:TUW983278 UES983212:UES983278 UOO983212:UOO983278 UYK983212:UYK983278 VIG983212:VIG983278 VSC983212:VSC983278 WBY983212:WBY983278 WLU983212:WLU983278 WVQ983212:WVQ983278">
      <formula1>IF(AE172=TRUE,TRUE,FALSE)</formula1>
    </dataValidation>
    <dataValidation type="custom" allowBlank="1" showInputMessage="1" showErrorMessage="1" sqref="IX167:IZ167 ST167:SV167 ACP167:ACR167 AML167:AMN167 AWH167:AWJ167 BGD167:BGF167 BPZ167:BQB167 BZV167:BZX167 CJR167:CJT167 CTN167:CTP167 DDJ167:DDL167 DNF167:DNH167 DXB167:DXD167 EGX167:EGZ167 EQT167:EQV167 FAP167:FAR167 FKL167:FKN167 FUH167:FUJ167 GED167:GEF167 GNZ167:GOB167 GXV167:GXX167 HHR167:HHT167 HRN167:HRP167 IBJ167:IBL167 ILF167:ILH167 IVB167:IVD167 JEX167:JEZ167 JOT167:JOV167 JYP167:JYR167 KIL167:KIN167 KSH167:KSJ167 LCD167:LCF167 LLZ167:LMB167 LVV167:LVX167 MFR167:MFT167 MPN167:MPP167 MZJ167:MZL167 NJF167:NJH167 NTB167:NTD167 OCX167:OCZ167 OMT167:OMV167 OWP167:OWR167 PGL167:PGN167 PQH167:PQJ167 QAD167:QAF167 QJZ167:QKB167 QTV167:QTX167 RDR167:RDT167 RNN167:RNP167 RXJ167:RXL167 SHF167:SHH167 SRB167:SRD167 TAX167:TAZ167 TKT167:TKV167 TUP167:TUR167 UEL167:UEN167 UOH167:UOJ167 UYD167:UYF167 VHZ167:VIB167 VRV167:VRX167 WBR167:WBT167 WLN167:WLP167 WVJ167:WVL167 IX65703:IZ65703 ST65703:SV65703 ACP65703:ACR65703 AML65703:AMN65703 AWH65703:AWJ65703 BGD65703:BGF65703 BPZ65703:BQB65703 BZV65703:BZX65703 CJR65703:CJT65703 CTN65703:CTP65703 DDJ65703:DDL65703 DNF65703:DNH65703 DXB65703:DXD65703 EGX65703:EGZ65703 EQT65703:EQV65703 FAP65703:FAR65703 FKL65703:FKN65703 FUH65703:FUJ65703 GED65703:GEF65703 GNZ65703:GOB65703 GXV65703:GXX65703 HHR65703:HHT65703 HRN65703:HRP65703 IBJ65703:IBL65703 ILF65703:ILH65703 IVB65703:IVD65703 JEX65703:JEZ65703 JOT65703:JOV65703 JYP65703:JYR65703 KIL65703:KIN65703 KSH65703:KSJ65703 LCD65703:LCF65703 LLZ65703:LMB65703 LVV65703:LVX65703 MFR65703:MFT65703 MPN65703:MPP65703 MZJ65703:MZL65703 NJF65703:NJH65703 NTB65703:NTD65703 OCX65703:OCZ65703 OMT65703:OMV65703 OWP65703:OWR65703 PGL65703:PGN65703 PQH65703:PQJ65703 QAD65703:QAF65703 QJZ65703:QKB65703 QTV65703:QTX65703 RDR65703:RDT65703 RNN65703:RNP65703 RXJ65703:RXL65703 SHF65703:SHH65703 SRB65703:SRD65703 TAX65703:TAZ65703 TKT65703:TKV65703 TUP65703:TUR65703 UEL65703:UEN65703 UOH65703:UOJ65703 UYD65703:UYF65703 VHZ65703:VIB65703 VRV65703:VRX65703 WBR65703:WBT65703 WLN65703:WLP65703 WVJ65703:WVL65703 IX131239:IZ131239 ST131239:SV131239 ACP131239:ACR131239 AML131239:AMN131239 AWH131239:AWJ131239 BGD131239:BGF131239 BPZ131239:BQB131239 BZV131239:BZX131239 CJR131239:CJT131239 CTN131239:CTP131239 DDJ131239:DDL131239 DNF131239:DNH131239 DXB131239:DXD131239 EGX131239:EGZ131239 EQT131239:EQV131239 FAP131239:FAR131239 FKL131239:FKN131239 FUH131239:FUJ131239 GED131239:GEF131239 GNZ131239:GOB131239 GXV131239:GXX131239 HHR131239:HHT131239 HRN131239:HRP131239 IBJ131239:IBL131239 ILF131239:ILH131239 IVB131239:IVD131239 JEX131239:JEZ131239 JOT131239:JOV131239 JYP131239:JYR131239 KIL131239:KIN131239 KSH131239:KSJ131239 LCD131239:LCF131239 LLZ131239:LMB131239 LVV131239:LVX131239 MFR131239:MFT131239 MPN131239:MPP131239 MZJ131239:MZL131239 NJF131239:NJH131239 NTB131239:NTD131239 OCX131239:OCZ131239 OMT131239:OMV131239 OWP131239:OWR131239 PGL131239:PGN131239 PQH131239:PQJ131239 QAD131239:QAF131239 QJZ131239:QKB131239 QTV131239:QTX131239 RDR131239:RDT131239 RNN131239:RNP131239 RXJ131239:RXL131239 SHF131239:SHH131239 SRB131239:SRD131239 TAX131239:TAZ131239 TKT131239:TKV131239 TUP131239:TUR131239 UEL131239:UEN131239 UOH131239:UOJ131239 UYD131239:UYF131239 VHZ131239:VIB131239 VRV131239:VRX131239 WBR131239:WBT131239 WLN131239:WLP131239 WVJ131239:WVL131239 IX196775:IZ196775 ST196775:SV196775 ACP196775:ACR196775 AML196775:AMN196775 AWH196775:AWJ196775 BGD196775:BGF196775 BPZ196775:BQB196775 BZV196775:BZX196775 CJR196775:CJT196775 CTN196775:CTP196775 DDJ196775:DDL196775 DNF196775:DNH196775 DXB196775:DXD196775 EGX196775:EGZ196775 EQT196775:EQV196775 FAP196775:FAR196775 FKL196775:FKN196775 FUH196775:FUJ196775 GED196775:GEF196775 GNZ196775:GOB196775 GXV196775:GXX196775 HHR196775:HHT196775 HRN196775:HRP196775 IBJ196775:IBL196775 ILF196775:ILH196775 IVB196775:IVD196775 JEX196775:JEZ196775 JOT196775:JOV196775 JYP196775:JYR196775 KIL196775:KIN196775 KSH196775:KSJ196775 LCD196775:LCF196775 LLZ196775:LMB196775 LVV196775:LVX196775 MFR196775:MFT196775 MPN196775:MPP196775 MZJ196775:MZL196775 NJF196775:NJH196775 NTB196775:NTD196775 OCX196775:OCZ196775 OMT196775:OMV196775 OWP196775:OWR196775 PGL196775:PGN196775 PQH196775:PQJ196775 QAD196775:QAF196775 QJZ196775:QKB196775 QTV196775:QTX196775 RDR196775:RDT196775 RNN196775:RNP196775 RXJ196775:RXL196775 SHF196775:SHH196775 SRB196775:SRD196775 TAX196775:TAZ196775 TKT196775:TKV196775 TUP196775:TUR196775 UEL196775:UEN196775 UOH196775:UOJ196775 UYD196775:UYF196775 VHZ196775:VIB196775 VRV196775:VRX196775 WBR196775:WBT196775 WLN196775:WLP196775 WVJ196775:WVL196775 IX262311:IZ262311 ST262311:SV262311 ACP262311:ACR262311 AML262311:AMN262311 AWH262311:AWJ262311 BGD262311:BGF262311 BPZ262311:BQB262311 BZV262311:BZX262311 CJR262311:CJT262311 CTN262311:CTP262311 DDJ262311:DDL262311 DNF262311:DNH262311 DXB262311:DXD262311 EGX262311:EGZ262311 EQT262311:EQV262311 FAP262311:FAR262311 FKL262311:FKN262311 FUH262311:FUJ262311 GED262311:GEF262311 GNZ262311:GOB262311 GXV262311:GXX262311 HHR262311:HHT262311 HRN262311:HRP262311 IBJ262311:IBL262311 ILF262311:ILH262311 IVB262311:IVD262311 JEX262311:JEZ262311 JOT262311:JOV262311 JYP262311:JYR262311 KIL262311:KIN262311 KSH262311:KSJ262311 LCD262311:LCF262311 LLZ262311:LMB262311 LVV262311:LVX262311 MFR262311:MFT262311 MPN262311:MPP262311 MZJ262311:MZL262311 NJF262311:NJH262311 NTB262311:NTD262311 OCX262311:OCZ262311 OMT262311:OMV262311 OWP262311:OWR262311 PGL262311:PGN262311 PQH262311:PQJ262311 QAD262311:QAF262311 QJZ262311:QKB262311 QTV262311:QTX262311 RDR262311:RDT262311 RNN262311:RNP262311 RXJ262311:RXL262311 SHF262311:SHH262311 SRB262311:SRD262311 TAX262311:TAZ262311 TKT262311:TKV262311 TUP262311:TUR262311 UEL262311:UEN262311 UOH262311:UOJ262311 UYD262311:UYF262311 VHZ262311:VIB262311 VRV262311:VRX262311 WBR262311:WBT262311 WLN262311:WLP262311 WVJ262311:WVL262311 IX327847:IZ327847 ST327847:SV327847 ACP327847:ACR327847 AML327847:AMN327847 AWH327847:AWJ327847 BGD327847:BGF327847 BPZ327847:BQB327847 BZV327847:BZX327847 CJR327847:CJT327847 CTN327847:CTP327847 DDJ327847:DDL327847 DNF327847:DNH327847 DXB327847:DXD327847 EGX327847:EGZ327847 EQT327847:EQV327847 FAP327847:FAR327847 FKL327847:FKN327847 FUH327847:FUJ327847 GED327847:GEF327847 GNZ327847:GOB327847 GXV327847:GXX327847 HHR327847:HHT327847 HRN327847:HRP327847 IBJ327847:IBL327847 ILF327847:ILH327847 IVB327847:IVD327847 JEX327847:JEZ327847 JOT327847:JOV327847 JYP327847:JYR327847 KIL327847:KIN327847 KSH327847:KSJ327847 LCD327847:LCF327847 LLZ327847:LMB327847 LVV327847:LVX327847 MFR327847:MFT327847 MPN327847:MPP327847 MZJ327847:MZL327847 NJF327847:NJH327847 NTB327847:NTD327847 OCX327847:OCZ327847 OMT327847:OMV327847 OWP327847:OWR327847 PGL327847:PGN327847 PQH327847:PQJ327847 QAD327847:QAF327847 QJZ327847:QKB327847 QTV327847:QTX327847 RDR327847:RDT327847 RNN327847:RNP327847 RXJ327847:RXL327847 SHF327847:SHH327847 SRB327847:SRD327847 TAX327847:TAZ327847 TKT327847:TKV327847 TUP327847:TUR327847 UEL327847:UEN327847 UOH327847:UOJ327847 UYD327847:UYF327847 VHZ327847:VIB327847 VRV327847:VRX327847 WBR327847:WBT327847 WLN327847:WLP327847 WVJ327847:WVL327847 IX393383:IZ393383 ST393383:SV393383 ACP393383:ACR393383 AML393383:AMN393383 AWH393383:AWJ393383 BGD393383:BGF393383 BPZ393383:BQB393383 BZV393383:BZX393383 CJR393383:CJT393383 CTN393383:CTP393383 DDJ393383:DDL393383 DNF393383:DNH393383 DXB393383:DXD393383 EGX393383:EGZ393383 EQT393383:EQV393383 FAP393383:FAR393383 FKL393383:FKN393383 FUH393383:FUJ393383 GED393383:GEF393383 GNZ393383:GOB393383 GXV393383:GXX393383 HHR393383:HHT393383 HRN393383:HRP393383 IBJ393383:IBL393383 ILF393383:ILH393383 IVB393383:IVD393383 JEX393383:JEZ393383 JOT393383:JOV393383 JYP393383:JYR393383 KIL393383:KIN393383 KSH393383:KSJ393383 LCD393383:LCF393383 LLZ393383:LMB393383 LVV393383:LVX393383 MFR393383:MFT393383 MPN393383:MPP393383 MZJ393383:MZL393383 NJF393383:NJH393383 NTB393383:NTD393383 OCX393383:OCZ393383 OMT393383:OMV393383 OWP393383:OWR393383 PGL393383:PGN393383 PQH393383:PQJ393383 QAD393383:QAF393383 QJZ393383:QKB393383 QTV393383:QTX393383 RDR393383:RDT393383 RNN393383:RNP393383 RXJ393383:RXL393383 SHF393383:SHH393383 SRB393383:SRD393383 TAX393383:TAZ393383 TKT393383:TKV393383 TUP393383:TUR393383 UEL393383:UEN393383 UOH393383:UOJ393383 UYD393383:UYF393383 VHZ393383:VIB393383 VRV393383:VRX393383 WBR393383:WBT393383 WLN393383:WLP393383 WVJ393383:WVL393383 IX458919:IZ458919 ST458919:SV458919 ACP458919:ACR458919 AML458919:AMN458919 AWH458919:AWJ458919 BGD458919:BGF458919 BPZ458919:BQB458919 BZV458919:BZX458919 CJR458919:CJT458919 CTN458919:CTP458919 DDJ458919:DDL458919 DNF458919:DNH458919 DXB458919:DXD458919 EGX458919:EGZ458919 EQT458919:EQV458919 FAP458919:FAR458919 FKL458919:FKN458919 FUH458919:FUJ458919 GED458919:GEF458919 GNZ458919:GOB458919 GXV458919:GXX458919 HHR458919:HHT458919 HRN458919:HRP458919 IBJ458919:IBL458919 ILF458919:ILH458919 IVB458919:IVD458919 JEX458919:JEZ458919 JOT458919:JOV458919 JYP458919:JYR458919 KIL458919:KIN458919 KSH458919:KSJ458919 LCD458919:LCF458919 LLZ458919:LMB458919 LVV458919:LVX458919 MFR458919:MFT458919 MPN458919:MPP458919 MZJ458919:MZL458919 NJF458919:NJH458919 NTB458919:NTD458919 OCX458919:OCZ458919 OMT458919:OMV458919 OWP458919:OWR458919 PGL458919:PGN458919 PQH458919:PQJ458919 QAD458919:QAF458919 QJZ458919:QKB458919 QTV458919:QTX458919 RDR458919:RDT458919 RNN458919:RNP458919 RXJ458919:RXL458919 SHF458919:SHH458919 SRB458919:SRD458919 TAX458919:TAZ458919 TKT458919:TKV458919 TUP458919:TUR458919 UEL458919:UEN458919 UOH458919:UOJ458919 UYD458919:UYF458919 VHZ458919:VIB458919 VRV458919:VRX458919 WBR458919:WBT458919 WLN458919:WLP458919 WVJ458919:WVL458919 IX524455:IZ524455 ST524455:SV524455 ACP524455:ACR524455 AML524455:AMN524455 AWH524455:AWJ524455 BGD524455:BGF524455 BPZ524455:BQB524455 BZV524455:BZX524455 CJR524455:CJT524455 CTN524455:CTP524455 DDJ524455:DDL524455 DNF524455:DNH524455 DXB524455:DXD524455 EGX524455:EGZ524455 EQT524455:EQV524455 FAP524455:FAR524455 FKL524455:FKN524455 FUH524455:FUJ524455 GED524455:GEF524455 GNZ524455:GOB524455 GXV524455:GXX524455 HHR524455:HHT524455 HRN524455:HRP524455 IBJ524455:IBL524455 ILF524455:ILH524455 IVB524455:IVD524455 JEX524455:JEZ524455 JOT524455:JOV524455 JYP524455:JYR524455 KIL524455:KIN524455 KSH524455:KSJ524455 LCD524455:LCF524455 LLZ524455:LMB524455 LVV524455:LVX524455 MFR524455:MFT524455 MPN524455:MPP524455 MZJ524455:MZL524455 NJF524455:NJH524455 NTB524455:NTD524455 OCX524455:OCZ524455 OMT524455:OMV524455 OWP524455:OWR524455 PGL524455:PGN524455 PQH524455:PQJ524455 QAD524455:QAF524455 QJZ524455:QKB524455 QTV524455:QTX524455 RDR524455:RDT524455 RNN524455:RNP524455 RXJ524455:RXL524455 SHF524455:SHH524455 SRB524455:SRD524455 TAX524455:TAZ524455 TKT524455:TKV524455 TUP524455:TUR524455 UEL524455:UEN524455 UOH524455:UOJ524455 UYD524455:UYF524455 VHZ524455:VIB524455 VRV524455:VRX524455 WBR524455:WBT524455 WLN524455:WLP524455 WVJ524455:WVL524455 IX589991:IZ589991 ST589991:SV589991 ACP589991:ACR589991 AML589991:AMN589991 AWH589991:AWJ589991 BGD589991:BGF589991 BPZ589991:BQB589991 BZV589991:BZX589991 CJR589991:CJT589991 CTN589991:CTP589991 DDJ589991:DDL589991 DNF589991:DNH589991 DXB589991:DXD589991 EGX589991:EGZ589991 EQT589991:EQV589991 FAP589991:FAR589991 FKL589991:FKN589991 FUH589991:FUJ589991 GED589991:GEF589991 GNZ589991:GOB589991 GXV589991:GXX589991 HHR589991:HHT589991 HRN589991:HRP589991 IBJ589991:IBL589991 ILF589991:ILH589991 IVB589991:IVD589991 JEX589991:JEZ589991 JOT589991:JOV589991 JYP589991:JYR589991 KIL589991:KIN589991 KSH589991:KSJ589991 LCD589991:LCF589991 LLZ589991:LMB589991 LVV589991:LVX589991 MFR589991:MFT589991 MPN589991:MPP589991 MZJ589991:MZL589991 NJF589991:NJH589991 NTB589991:NTD589991 OCX589991:OCZ589991 OMT589991:OMV589991 OWP589991:OWR589991 PGL589991:PGN589991 PQH589991:PQJ589991 QAD589991:QAF589991 QJZ589991:QKB589991 QTV589991:QTX589991 RDR589991:RDT589991 RNN589991:RNP589991 RXJ589991:RXL589991 SHF589991:SHH589991 SRB589991:SRD589991 TAX589991:TAZ589991 TKT589991:TKV589991 TUP589991:TUR589991 UEL589991:UEN589991 UOH589991:UOJ589991 UYD589991:UYF589991 VHZ589991:VIB589991 VRV589991:VRX589991 WBR589991:WBT589991 WLN589991:WLP589991 WVJ589991:WVL589991 IX655527:IZ655527 ST655527:SV655527 ACP655527:ACR655527 AML655527:AMN655527 AWH655527:AWJ655527 BGD655527:BGF655527 BPZ655527:BQB655527 BZV655527:BZX655527 CJR655527:CJT655527 CTN655527:CTP655527 DDJ655527:DDL655527 DNF655527:DNH655527 DXB655527:DXD655527 EGX655527:EGZ655527 EQT655527:EQV655527 FAP655527:FAR655527 FKL655527:FKN655527 FUH655527:FUJ655527 GED655527:GEF655527 GNZ655527:GOB655527 GXV655527:GXX655527 HHR655527:HHT655527 HRN655527:HRP655527 IBJ655527:IBL655527 ILF655527:ILH655527 IVB655527:IVD655527 JEX655527:JEZ655527 JOT655527:JOV655527 JYP655527:JYR655527 KIL655527:KIN655527 KSH655527:KSJ655527 LCD655527:LCF655527 LLZ655527:LMB655527 LVV655527:LVX655527 MFR655527:MFT655527 MPN655527:MPP655527 MZJ655527:MZL655527 NJF655527:NJH655527 NTB655527:NTD655527 OCX655527:OCZ655527 OMT655527:OMV655527 OWP655527:OWR655527 PGL655527:PGN655527 PQH655527:PQJ655527 QAD655527:QAF655527 QJZ655527:QKB655527 QTV655527:QTX655527 RDR655527:RDT655527 RNN655527:RNP655527 RXJ655527:RXL655527 SHF655527:SHH655527 SRB655527:SRD655527 TAX655527:TAZ655527 TKT655527:TKV655527 TUP655527:TUR655527 UEL655527:UEN655527 UOH655527:UOJ655527 UYD655527:UYF655527 VHZ655527:VIB655527 VRV655527:VRX655527 WBR655527:WBT655527 WLN655527:WLP655527 WVJ655527:WVL655527 IX721063:IZ721063 ST721063:SV721063 ACP721063:ACR721063 AML721063:AMN721063 AWH721063:AWJ721063 BGD721063:BGF721063 BPZ721063:BQB721063 BZV721063:BZX721063 CJR721063:CJT721063 CTN721063:CTP721063 DDJ721063:DDL721063 DNF721063:DNH721063 DXB721063:DXD721063 EGX721063:EGZ721063 EQT721063:EQV721063 FAP721063:FAR721063 FKL721063:FKN721063 FUH721063:FUJ721063 GED721063:GEF721063 GNZ721063:GOB721063 GXV721063:GXX721063 HHR721063:HHT721063 HRN721063:HRP721063 IBJ721063:IBL721063 ILF721063:ILH721063 IVB721063:IVD721063 JEX721063:JEZ721063 JOT721063:JOV721063 JYP721063:JYR721063 KIL721063:KIN721063 KSH721063:KSJ721063 LCD721063:LCF721063 LLZ721063:LMB721063 LVV721063:LVX721063 MFR721063:MFT721063 MPN721063:MPP721063 MZJ721063:MZL721063 NJF721063:NJH721063 NTB721063:NTD721063 OCX721063:OCZ721063 OMT721063:OMV721063 OWP721063:OWR721063 PGL721063:PGN721063 PQH721063:PQJ721063 QAD721063:QAF721063 QJZ721063:QKB721063 QTV721063:QTX721063 RDR721063:RDT721063 RNN721063:RNP721063 RXJ721063:RXL721063 SHF721063:SHH721063 SRB721063:SRD721063 TAX721063:TAZ721063 TKT721063:TKV721063 TUP721063:TUR721063 UEL721063:UEN721063 UOH721063:UOJ721063 UYD721063:UYF721063 VHZ721063:VIB721063 VRV721063:VRX721063 WBR721063:WBT721063 WLN721063:WLP721063 WVJ721063:WVL721063 IX786599:IZ786599 ST786599:SV786599 ACP786599:ACR786599 AML786599:AMN786599 AWH786599:AWJ786599 BGD786599:BGF786599 BPZ786599:BQB786599 BZV786599:BZX786599 CJR786599:CJT786599 CTN786599:CTP786599 DDJ786599:DDL786599 DNF786599:DNH786599 DXB786599:DXD786599 EGX786599:EGZ786599 EQT786599:EQV786599 FAP786599:FAR786599 FKL786599:FKN786599 FUH786599:FUJ786599 GED786599:GEF786599 GNZ786599:GOB786599 GXV786599:GXX786599 HHR786599:HHT786599 HRN786599:HRP786599 IBJ786599:IBL786599 ILF786599:ILH786599 IVB786599:IVD786599 JEX786599:JEZ786599 JOT786599:JOV786599 JYP786599:JYR786599 KIL786599:KIN786599 KSH786599:KSJ786599 LCD786599:LCF786599 LLZ786599:LMB786599 LVV786599:LVX786599 MFR786599:MFT786599 MPN786599:MPP786599 MZJ786599:MZL786599 NJF786599:NJH786599 NTB786599:NTD786599 OCX786599:OCZ786599 OMT786599:OMV786599 OWP786599:OWR786599 PGL786599:PGN786599 PQH786599:PQJ786599 QAD786599:QAF786599 QJZ786599:QKB786599 QTV786599:QTX786599 RDR786599:RDT786599 RNN786599:RNP786599 RXJ786599:RXL786599 SHF786599:SHH786599 SRB786599:SRD786599 TAX786599:TAZ786599 TKT786599:TKV786599 TUP786599:TUR786599 UEL786599:UEN786599 UOH786599:UOJ786599 UYD786599:UYF786599 VHZ786599:VIB786599 VRV786599:VRX786599 WBR786599:WBT786599 WLN786599:WLP786599 WVJ786599:WVL786599 IX852135:IZ852135 ST852135:SV852135 ACP852135:ACR852135 AML852135:AMN852135 AWH852135:AWJ852135 BGD852135:BGF852135 BPZ852135:BQB852135 BZV852135:BZX852135 CJR852135:CJT852135 CTN852135:CTP852135 DDJ852135:DDL852135 DNF852135:DNH852135 DXB852135:DXD852135 EGX852135:EGZ852135 EQT852135:EQV852135 FAP852135:FAR852135 FKL852135:FKN852135 FUH852135:FUJ852135 GED852135:GEF852135 GNZ852135:GOB852135 GXV852135:GXX852135 HHR852135:HHT852135 HRN852135:HRP852135 IBJ852135:IBL852135 ILF852135:ILH852135 IVB852135:IVD852135 JEX852135:JEZ852135 JOT852135:JOV852135 JYP852135:JYR852135 KIL852135:KIN852135 KSH852135:KSJ852135 LCD852135:LCF852135 LLZ852135:LMB852135 LVV852135:LVX852135 MFR852135:MFT852135 MPN852135:MPP852135 MZJ852135:MZL852135 NJF852135:NJH852135 NTB852135:NTD852135 OCX852135:OCZ852135 OMT852135:OMV852135 OWP852135:OWR852135 PGL852135:PGN852135 PQH852135:PQJ852135 QAD852135:QAF852135 QJZ852135:QKB852135 QTV852135:QTX852135 RDR852135:RDT852135 RNN852135:RNP852135 RXJ852135:RXL852135 SHF852135:SHH852135 SRB852135:SRD852135 TAX852135:TAZ852135 TKT852135:TKV852135 TUP852135:TUR852135 UEL852135:UEN852135 UOH852135:UOJ852135 UYD852135:UYF852135 VHZ852135:VIB852135 VRV852135:VRX852135 WBR852135:WBT852135 WLN852135:WLP852135 WVJ852135:WVL852135 IX917671:IZ917671 ST917671:SV917671 ACP917671:ACR917671 AML917671:AMN917671 AWH917671:AWJ917671 BGD917671:BGF917671 BPZ917671:BQB917671 BZV917671:BZX917671 CJR917671:CJT917671 CTN917671:CTP917671 DDJ917671:DDL917671 DNF917671:DNH917671 DXB917671:DXD917671 EGX917671:EGZ917671 EQT917671:EQV917671 FAP917671:FAR917671 FKL917671:FKN917671 FUH917671:FUJ917671 GED917671:GEF917671 GNZ917671:GOB917671 GXV917671:GXX917671 HHR917671:HHT917671 HRN917671:HRP917671 IBJ917671:IBL917671 ILF917671:ILH917671 IVB917671:IVD917671 JEX917671:JEZ917671 JOT917671:JOV917671 JYP917671:JYR917671 KIL917671:KIN917671 KSH917671:KSJ917671 LCD917671:LCF917671 LLZ917671:LMB917671 LVV917671:LVX917671 MFR917671:MFT917671 MPN917671:MPP917671 MZJ917671:MZL917671 NJF917671:NJH917671 NTB917671:NTD917671 OCX917671:OCZ917671 OMT917671:OMV917671 OWP917671:OWR917671 PGL917671:PGN917671 PQH917671:PQJ917671 QAD917671:QAF917671 QJZ917671:QKB917671 QTV917671:QTX917671 RDR917671:RDT917671 RNN917671:RNP917671 RXJ917671:RXL917671 SHF917671:SHH917671 SRB917671:SRD917671 TAX917671:TAZ917671 TKT917671:TKV917671 TUP917671:TUR917671 UEL917671:UEN917671 UOH917671:UOJ917671 UYD917671:UYF917671 VHZ917671:VIB917671 VRV917671:VRX917671 WBR917671:WBT917671 WLN917671:WLP917671 WVJ917671:WVL917671 IX983207:IZ983207 ST983207:SV983207 ACP983207:ACR983207 AML983207:AMN983207 AWH983207:AWJ983207 BGD983207:BGF983207 BPZ983207:BQB983207 BZV983207:BZX983207 CJR983207:CJT983207 CTN983207:CTP983207 DDJ983207:DDL983207 DNF983207:DNH983207 DXB983207:DXD983207 EGX983207:EGZ983207 EQT983207:EQV983207 FAP983207:FAR983207 FKL983207:FKN983207 FUH983207:FUJ983207 GED983207:GEF983207 GNZ983207:GOB983207 GXV983207:GXX983207 HHR983207:HHT983207 HRN983207:HRP983207 IBJ983207:IBL983207 ILF983207:ILH983207 IVB983207:IVD983207 JEX983207:JEZ983207 JOT983207:JOV983207 JYP983207:JYR983207 KIL983207:KIN983207 KSH983207:KSJ983207 LCD983207:LCF983207 LLZ983207:LMB983207 LVV983207:LVX983207 MFR983207:MFT983207 MPN983207:MPP983207 MZJ983207:MZL983207 NJF983207:NJH983207 NTB983207:NTD983207 OCX983207:OCZ983207 OMT983207:OMV983207 OWP983207:OWR983207 PGL983207:PGN983207 PQH983207:PQJ983207 QAD983207:QAF983207 QJZ983207:QKB983207 QTV983207:QTX983207 RDR983207:RDT983207 RNN983207:RNP983207 RXJ983207:RXL983207 SHF983207:SHH983207 SRB983207:SRD983207 TAX983207:TAZ983207 TKT983207:TKV983207 TUP983207:TUR983207 UEL983207:UEN983207 UOH983207:UOJ983207 UYD983207:UYF983207 VHZ983207:VIB983207 VRV983207:VRX983207 WBR983207:WBT983207 WLN983207:WLP983207 WVJ983207:WVL983207">
      <formula1>IF(JQ164=TRUE,TRUE,FALSE)</formula1>
    </dataValidation>
    <dataValidation type="custom" allowBlank="1" showInputMessage="1" showErrorMessage="1" sqref="IY112:IZ112 SU112:SV112 ACQ112:ACR112 AMM112:AMN112 AWI112:AWJ112 BGE112:BGF112 BQA112:BQB112 BZW112:BZX112 CJS112:CJT112 CTO112:CTP112 DDK112:DDL112 DNG112:DNH112 DXC112:DXD112 EGY112:EGZ112 EQU112:EQV112 FAQ112:FAR112 FKM112:FKN112 FUI112:FUJ112 GEE112:GEF112 GOA112:GOB112 GXW112:GXX112 HHS112:HHT112 HRO112:HRP112 IBK112:IBL112 ILG112:ILH112 IVC112:IVD112 JEY112:JEZ112 JOU112:JOV112 JYQ112:JYR112 KIM112:KIN112 KSI112:KSJ112 LCE112:LCF112 LMA112:LMB112 LVW112:LVX112 MFS112:MFT112 MPO112:MPP112 MZK112:MZL112 NJG112:NJH112 NTC112:NTD112 OCY112:OCZ112 OMU112:OMV112 OWQ112:OWR112 PGM112:PGN112 PQI112:PQJ112 QAE112:QAF112 QKA112:QKB112 QTW112:QTX112 RDS112:RDT112 RNO112:RNP112 RXK112:RXL112 SHG112:SHH112 SRC112:SRD112 TAY112:TAZ112 TKU112:TKV112 TUQ112:TUR112 UEM112:UEN112 UOI112:UOJ112 UYE112:UYF112 VIA112:VIB112 VRW112:VRX112 WBS112:WBT112 WLO112:WLP112 WVK112:WVL112 IY65648:IZ65648 SU65648:SV65648 ACQ65648:ACR65648 AMM65648:AMN65648 AWI65648:AWJ65648 BGE65648:BGF65648 BQA65648:BQB65648 BZW65648:BZX65648 CJS65648:CJT65648 CTO65648:CTP65648 DDK65648:DDL65648 DNG65648:DNH65648 DXC65648:DXD65648 EGY65648:EGZ65648 EQU65648:EQV65648 FAQ65648:FAR65648 FKM65648:FKN65648 FUI65648:FUJ65648 GEE65648:GEF65648 GOA65648:GOB65648 GXW65648:GXX65648 HHS65648:HHT65648 HRO65648:HRP65648 IBK65648:IBL65648 ILG65648:ILH65648 IVC65648:IVD65648 JEY65648:JEZ65648 JOU65648:JOV65648 JYQ65648:JYR65648 KIM65648:KIN65648 KSI65648:KSJ65648 LCE65648:LCF65648 LMA65648:LMB65648 LVW65648:LVX65648 MFS65648:MFT65648 MPO65648:MPP65648 MZK65648:MZL65648 NJG65648:NJH65648 NTC65648:NTD65648 OCY65648:OCZ65648 OMU65648:OMV65648 OWQ65648:OWR65648 PGM65648:PGN65648 PQI65648:PQJ65648 QAE65648:QAF65648 QKA65648:QKB65648 QTW65648:QTX65648 RDS65648:RDT65648 RNO65648:RNP65648 RXK65648:RXL65648 SHG65648:SHH65648 SRC65648:SRD65648 TAY65648:TAZ65648 TKU65648:TKV65648 TUQ65648:TUR65648 UEM65648:UEN65648 UOI65648:UOJ65648 UYE65648:UYF65648 VIA65648:VIB65648 VRW65648:VRX65648 WBS65648:WBT65648 WLO65648:WLP65648 WVK65648:WVL65648 IY131184:IZ131184 SU131184:SV131184 ACQ131184:ACR131184 AMM131184:AMN131184 AWI131184:AWJ131184 BGE131184:BGF131184 BQA131184:BQB131184 BZW131184:BZX131184 CJS131184:CJT131184 CTO131184:CTP131184 DDK131184:DDL131184 DNG131184:DNH131184 DXC131184:DXD131184 EGY131184:EGZ131184 EQU131184:EQV131184 FAQ131184:FAR131184 FKM131184:FKN131184 FUI131184:FUJ131184 GEE131184:GEF131184 GOA131184:GOB131184 GXW131184:GXX131184 HHS131184:HHT131184 HRO131184:HRP131184 IBK131184:IBL131184 ILG131184:ILH131184 IVC131184:IVD131184 JEY131184:JEZ131184 JOU131184:JOV131184 JYQ131184:JYR131184 KIM131184:KIN131184 KSI131184:KSJ131184 LCE131184:LCF131184 LMA131184:LMB131184 LVW131184:LVX131184 MFS131184:MFT131184 MPO131184:MPP131184 MZK131184:MZL131184 NJG131184:NJH131184 NTC131184:NTD131184 OCY131184:OCZ131184 OMU131184:OMV131184 OWQ131184:OWR131184 PGM131184:PGN131184 PQI131184:PQJ131184 QAE131184:QAF131184 QKA131184:QKB131184 QTW131184:QTX131184 RDS131184:RDT131184 RNO131184:RNP131184 RXK131184:RXL131184 SHG131184:SHH131184 SRC131184:SRD131184 TAY131184:TAZ131184 TKU131184:TKV131184 TUQ131184:TUR131184 UEM131184:UEN131184 UOI131184:UOJ131184 UYE131184:UYF131184 VIA131184:VIB131184 VRW131184:VRX131184 WBS131184:WBT131184 WLO131184:WLP131184 WVK131184:WVL131184 IY196720:IZ196720 SU196720:SV196720 ACQ196720:ACR196720 AMM196720:AMN196720 AWI196720:AWJ196720 BGE196720:BGF196720 BQA196720:BQB196720 BZW196720:BZX196720 CJS196720:CJT196720 CTO196720:CTP196720 DDK196720:DDL196720 DNG196720:DNH196720 DXC196720:DXD196720 EGY196720:EGZ196720 EQU196720:EQV196720 FAQ196720:FAR196720 FKM196720:FKN196720 FUI196720:FUJ196720 GEE196720:GEF196720 GOA196720:GOB196720 GXW196720:GXX196720 HHS196720:HHT196720 HRO196720:HRP196720 IBK196720:IBL196720 ILG196720:ILH196720 IVC196720:IVD196720 JEY196720:JEZ196720 JOU196720:JOV196720 JYQ196720:JYR196720 KIM196720:KIN196720 KSI196720:KSJ196720 LCE196720:LCF196720 LMA196720:LMB196720 LVW196720:LVX196720 MFS196720:MFT196720 MPO196720:MPP196720 MZK196720:MZL196720 NJG196720:NJH196720 NTC196720:NTD196720 OCY196720:OCZ196720 OMU196720:OMV196720 OWQ196720:OWR196720 PGM196720:PGN196720 PQI196720:PQJ196720 QAE196720:QAF196720 QKA196720:QKB196720 QTW196720:QTX196720 RDS196720:RDT196720 RNO196720:RNP196720 RXK196720:RXL196720 SHG196720:SHH196720 SRC196720:SRD196720 TAY196720:TAZ196720 TKU196720:TKV196720 TUQ196720:TUR196720 UEM196720:UEN196720 UOI196720:UOJ196720 UYE196720:UYF196720 VIA196720:VIB196720 VRW196720:VRX196720 WBS196720:WBT196720 WLO196720:WLP196720 WVK196720:WVL196720 IY262256:IZ262256 SU262256:SV262256 ACQ262256:ACR262256 AMM262256:AMN262256 AWI262256:AWJ262256 BGE262256:BGF262256 BQA262256:BQB262256 BZW262256:BZX262256 CJS262256:CJT262256 CTO262256:CTP262256 DDK262256:DDL262256 DNG262256:DNH262256 DXC262256:DXD262256 EGY262256:EGZ262256 EQU262256:EQV262256 FAQ262256:FAR262256 FKM262256:FKN262256 FUI262256:FUJ262256 GEE262256:GEF262256 GOA262256:GOB262256 GXW262256:GXX262256 HHS262256:HHT262256 HRO262256:HRP262256 IBK262256:IBL262256 ILG262256:ILH262256 IVC262256:IVD262256 JEY262256:JEZ262256 JOU262256:JOV262256 JYQ262256:JYR262256 KIM262256:KIN262256 KSI262256:KSJ262256 LCE262256:LCF262256 LMA262256:LMB262256 LVW262256:LVX262256 MFS262256:MFT262256 MPO262256:MPP262256 MZK262256:MZL262256 NJG262256:NJH262256 NTC262256:NTD262256 OCY262256:OCZ262256 OMU262256:OMV262256 OWQ262256:OWR262256 PGM262256:PGN262256 PQI262256:PQJ262256 QAE262256:QAF262256 QKA262256:QKB262256 QTW262256:QTX262256 RDS262256:RDT262256 RNO262256:RNP262256 RXK262256:RXL262256 SHG262256:SHH262256 SRC262256:SRD262256 TAY262256:TAZ262256 TKU262256:TKV262256 TUQ262256:TUR262256 UEM262256:UEN262256 UOI262256:UOJ262256 UYE262256:UYF262256 VIA262256:VIB262256 VRW262256:VRX262256 WBS262256:WBT262256 WLO262256:WLP262256 WVK262256:WVL262256 IY327792:IZ327792 SU327792:SV327792 ACQ327792:ACR327792 AMM327792:AMN327792 AWI327792:AWJ327792 BGE327792:BGF327792 BQA327792:BQB327792 BZW327792:BZX327792 CJS327792:CJT327792 CTO327792:CTP327792 DDK327792:DDL327792 DNG327792:DNH327792 DXC327792:DXD327792 EGY327792:EGZ327792 EQU327792:EQV327792 FAQ327792:FAR327792 FKM327792:FKN327792 FUI327792:FUJ327792 GEE327792:GEF327792 GOA327792:GOB327792 GXW327792:GXX327792 HHS327792:HHT327792 HRO327792:HRP327792 IBK327792:IBL327792 ILG327792:ILH327792 IVC327792:IVD327792 JEY327792:JEZ327792 JOU327792:JOV327792 JYQ327792:JYR327792 KIM327792:KIN327792 KSI327792:KSJ327792 LCE327792:LCF327792 LMA327792:LMB327792 LVW327792:LVX327792 MFS327792:MFT327792 MPO327792:MPP327792 MZK327792:MZL327792 NJG327792:NJH327792 NTC327792:NTD327792 OCY327792:OCZ327792 OMU327792:OMV327792 OWQ327792:OWR327792 PGM327792:PGN327792 PQI327792:PQJ327792 QAE327792:QAF327792 QKA327792:QKB327792 QTW327792:QTX327792 RDS327792:RDT327792 RNO327792:RNP327792 RXK327792:RXL327792 SHG327792:SHH327792 SRC327792:SRD327792 TAY327792:TAZ327792 TKU327792:TKV327792 TUQ327792:TUR327792 UEM327792:UEN327792 UOI327792:UOJ327792 UYE327792:UYF327792 VIA327792:VIB327792 VRW327792:VRX327792 WBS327792:WBT327792 WLO327792:WLP327792 WVK327792:WVL327792 IY393328:IZ393328 SU393328:SV393328 ACQ393328:ACR393328 AMM393328:AMN393328 AWI393328:AWJ393328 BGE393328:BGF393328 BQA393328:BQB393328 BZW393328:BZX393328 CJS393328:CJT393328 CTO393328:CTP393328 DDK393328:DDL393328 DNG393328:DNH393328 DXC393328:DXD393328 EGY393328:EGZ393328 EQU393328:EQV393328 FAQ393328:FAR393328 FKM393328:FKN393328 FUI393328:FUJ393328 GEE393328:GEF393328 GOA393328:GOB393328 GXW393328:GXX393328 HHS393328:HHT393328 HRO393328:HRP393328 IBK393328:IBL393328 ILG393328:ILH393328 IVC393328:IVD393328 JEY393328:JEZ393328 JOU393328:JOV393328 JYQ393328:JYR393328 KIM393328:KIN393328 KSI393328:KSJ393328 LCE393328:LCF393328 LMA393328:LMB393328 LVW393328:LVX393328 MFS393328:MFT393328 MPO393328:MPP393328 MZK393328:MZL393328 NJG393328:NJH393328 NTC393328:NTD393328 OCY393328:OCZ393328 OMU393328:OMV393328 OWQ393328:OWR393328 PGM393328:PGN393328 PQI393328:PQJ393328 QAE393328:QAF393328 QKA393328:QKB393328 QTW393328:QTX393328 RDS393328:RDT393328 RNO393328:RNP393328 RXK393328:RXL393328 SHG393328:SHH393328 SRC393328:SRD393328 TAY393328:TAZ393328 TKU393328:TKV393328 TUQ393328:TUR393328 UEM393328:UEN393328 UOI393328:UOJ393328 UYE393328:UYF393328 VIA393328:VIB393328 VRW393328:VRX393328 WBS393328:WBT393328 WLO393328:WLP393328 WVK393328:WVL393328 IY458864:IZ458864 SU458864:SV458864 ACQ458864:ACR458864 AMM458864:AMN458864 AWI458864:AWJ458864 BGE458864:BGF458864 BQA458864:BQB458864 BZW458864:BZX458864 CJS458864:CJT458864 CTO458864:CTP458864 DDK458864:DDL458864 DNG458864:DNH458864 DXC458864:DXD458864 EGY458864:EGZ458864 EQU458864:EQV458864 FAQ458864:FAR458864 FKM458864:FKN458864 FUI458864:FUJ458864 GEE458864:GEF458864 GOA458864:GOB458864 GXW458864:GXX458864 HHS458864:HHT458864 HRO458864:HRP458864 IBK458864:IBL458864 ILG458864:ILH458864 IVC458864:IVD458864 JEY458864:JEZ458864 JOU458864:JOV458864 JYQ458864:JYR458864 KIM458864:KIN458864 KSI458864:KSJ458864 LCE458864:LCF458864 LMA458864:LMB458864 LVW458864:LVX458864 MFS458864:MFT458864 MPO458864:MPP458864 MZK458864:MZL458864 NJG458864:NJH458864 NTC458864:NTD458864 OCY458864:OCZ458864 OMU458864:OMV458864 OWQ458864:OWR458864 PGM458864:PGN458864 PQI458864:PQJ458864 QAE458864:QAF458864 QKA458864:QKB458864 QTW458864:QTX458864 RDS458864:RDT458864 RNO458864:RNP458864 RXK458864:RXL458864 SHG458864:SHH458864 SRC458864:SRD458864 TAY458864:TAZ458864 TKU458864:TKV458864 TUQ458864:TUR458864 UEM458864:UEN458864 UOI458864:UOJ458864 UYE458864:UYF458864 VIA458864:VIB458864 VRW458864:VRX458864 WBS458864:WBT458864 WLO458864:WLP458864 WVK458864:WVL458864 IY524400:IZ524400 SU524400:SV524400 ACQ524400:ACR524400 AMM524400:AMN524400 AWI524400:AWJ524400 BGE524400:BGF524400 BQA524400:BQB524400 BZW524400:BZX524400 CJS524400:CJT524400 CTO524400:CTP524400 DDK524400:DDL524400 DNG524400:DNH524400 DXC524400:DXD524400 EGY524400:EGZ524400 EQU524400:EQV524400 FAQ524400:FAR524400 FKM524400:FKN524400 FUI524400:FUJ524400 GEE524400:GEF524400 GOA524400:GOB524400 GXW524400:GXX524400 HHS524400:HHT524400 HRO524400:HRP524400 IBK524400:IBL524400 ILG524400:ILH524400 IVC524400:IVD524400 JEY524400:JEZ524400 JOU524400:JOV524400 JYQ524400:JYR524400 KIM524400:KIN524400 KSI524400:KSJ524400 LCE524400:LCF524400 LMA524400:LMB524400 LVW524400:LVX524400 MFS524400:MFT524400 MPO524400:MPP524400 MZK524400:MZL524400 NJG524400:NJH524400 NTC524400:NTD524400 OCY524400:OCZ524400 OMU524400:OMV524400 OWQ524400:OWR524400 PGM524400:PGN524400 PQI524400:PQJ524400 QAE524400:QAF524400 QKA524400:QKB524400 QTW524400:QTX524400 RDS524400:RDT524400 RNO524400:RNP524400 RXK524400:RXL524400 SHG524400:SHH524400 SRC524400:SRD524400 TAY524400:TAZ524400 TKU524400:TKV524400 TUQ524400:TUR524400 UEM524400:UEN524400 UOI524400:UOJ524400 UYE524400:UYF524400 VIA524400:VIB524400 VRW524400:VRX524400 WBS524400:WBT524400 WLO524400:WLP524400 WVK524400:WVL524400 IY589936:IZ589936 SU589936:SV589936 ACQ589936:ACR589936 AMM589936:AMN589936 AWI589936:AWJ589936 BGE589936:BGF589936 BQA589936:BQB589936 BZW589936:BZX589936 CJS589936:CJT589936 CTO589936:CTP589936 DDK589936:DDL589936 DNG589936:DNH589936 DXC589936:DXD589936 EGY589936:EGZ589936 EQU589936:EQV589936 FAQ589936:FAR589936 FKM589936:FKN589936 FUI589936:FUJ589936 GEE589936:GEF589936 GOA589936:GOB589936 GXW589936:GXX589936 HHS589936:HHT589936 HRO589936:HRP589936 IBK589936:IBL589936 ILG589936:ILH589936 IVC589936:IVD589936 JEY589936:JEZ589936 JOU589936:JOV589936 JYQ589936:JYR589936 KIM589936:KIN589936 KSI589936:KSJ589936 LCE589936:LCF589936 LMA589936:LMB589936 LVW589936:LVX589936 MFS589936:MFT589936 MPO589936:MPP589936 MZK589936:MZL589936 NJG589936:NJH589936 NTC589936:NTD589936 OCY589936:OCZ589936 OMU589936:OMV589936 OWQ589936:OWR589936 PGM589936:PGN589936 PQI589936:PQJ589936 QAE589936:QAF589936 QKA589936:QKB589936 QTW589936:QTX589936 RDS589936:RDT589936 RNO589936:RNP589936 RXK589936:RXL589936 SHG589936:SHH589936 SRC589936:SRD589936 TAY589936:TAZ589936 TKU589936:TKV589936 TUQ589936:TUR589936 UEM589936:UEN589936 UOI589936:UOJ589936 UYE589936:UYF589936 VIA589936:VIB589936 VRW589936:VRX589936 WBS589936:WBT589936 WLO589936:WLP589936 WVK589936:WVL589936 IY655472:IZ655472 SU655472:SV655472 ACQ655472:ACR655472 AMM655472:AMN655472 AWI655472:AWJ655472 BGE655472:BGF655472 BQA655472:BQB655472 BZW655472:BZX655472 CJS655472:CJT655472 CTO655472:CTP655472 DDK655472:DDL655472 DNG655472:DNH655472 DXC655472:DXD655472 EGY655472:EGZ655472 EQU655472:EQV655472 FAQ655472:FAR655472 FKM655472:FKN655472 FUI655472:FUJ655472 GEE655472:GEF655472 GOA655472:GOB655472 GXW655472:GXX655472 HHS655472:HHT655472 HRO655472:HRP655472 IBK655472:IBL655472 ILG655472:ILH655472 IVC655472:IVD655472 JEY655472:JEZ655472 JOU655472:JOV655472 JYQ655472:JYR655472 KIM655472:KIN655472 KSI655472:KSJ655472 LCE655472:LCF655472 LMA655472:LMB655472 LVW655472:LVX655472 MFS655472:MFT655472 MPO655472:MPP655472 MZK655472:MZL655472 NJG655472:NJH655472 NTC655472:NTD655472 OCY655472:OCZ655472 OMU655472:OMV655472 OWQ655472:OWR655472 PGM655472:PGN655472 PQI655472:PQJ655472 QAE655472:QAF655472 QKA655472:QKB655472 QTW655472:QTX655472 RDS655472:RDT655472 RNO655472:RNP655472 RXK655472:RXL655472 SHG655472:SHH655472 SRC655472:SRD655472 TAY655472:TAZ655472 TKU655472:TKV655472 TUQ655472:TUR655472 UEM655472:UEN655472 UOI655472:UOJ655472 UYE655472:UYF655472 VIA655472:VIB655472 VRW655472:VRX655472 WBS655472:WBT655472 WLO655472:WLP655472 WVK655472:WVL655472 IY721008:IZ721008 SU721008:SV721008 ACQ721008:ACR721008 AMM721008:AMN721008 AWI721008:AWJ721008 BGE721008:BGF721008 BQA721008:BQB721008 BZW721008:BZX721008 CJS721008:CJT721008 CTO721008:CTP721008 DDK721008:DDL721008 DNG721008:DNH721008 DXC721008:DXD721008 EGY721008:EGZ721008 EQU721008:EQV721008 FAQ721008:FAR721008 FKM721008:FKN721008 FUI721008:FUJ721008 GEE721008:GEF721008 GOA721008:GOB721008 GXW721008:GXX721008 HHS721008:HHT721008 HRO721008:HRP721008 IBK721008:IBL721008 ILG721008:ILH721008 IVC721008:IVD721008 JEY721008:JEZ721008 JOU721008:JOV721008 JYQ721008:JYR721008 KIM721008:KIN721008 KSI721008:KSJ721008 LCE721008:LCF721008 LMA721008:LMB721008 LVW721008:LVX721008 MFS721008:MFT721008 MPO721008:MPP721008 MZK721008:MZL721008 NJG721008:NJH721008 NTC721008:NTD721008 OCY721008:OCZ721008 OMU721008:OMV721008 OWQ721008:OWR721008 PGM721008:PGN721008 PQI721008:PQJ721008 QAE721008:QAF721008 QKA721008:QKB721008 QTW721008:QTX721008 RDS721008:RDT721008 RNO721008:RNP721008 RXK721008:RXL721008 SHG721008:SHH721008 SRC721008:SRD721008 TAY721008:TAZ721008 TKU721008:TKV721008 TUQ721008:TUR721008 UEM721008:UEN721008 UOI721008:UOJ721008 UYE721008:UYF721008 VIA721008:VIB721008 VRW721008:VRX721008 WBS721008:WBT721008 WLO721008:WLP721008 WVK721008:WVL721008 IY786544:IZ786544 SU786544:SV786544 ACQ786544:ACR786544 AMM786544:AMN786544 AWI786544:AWJ786544 BGE786544:BGF786544 BQA786544:BQB786544 BZW786544:BZX786544 CJS786544:CJT786544 CTO786544:CTP786544 DDK786544:DDL786544 DNG786544:DNH786544 DXC786544:DXD786544 EGY786544:EGZ786544 EQU786544:EQV786544 FAQ786544:FAR786544 FKM786544:FKN786544 FUI786544:FUJ786544 GEE786544:GEF786544 GOA786544:GOB786544 GXW786544:GXX786544 HHS786544:HHT786544 HRO786544:HRP786544 IBK786544:IBL786544 ILG786544:ILH786544 IVC786544:IVD786544 JEY786544:JEZ786544 JOU786544:JOV786544 JYQ786544:JYR786544 KIM786544:KIN786544 KSI786544:KSJ786544 LCE786544:LCF786544 LMA786544:LMB786544 LVW786544:LVX786544 MFS786544:MFT786544 MPO786544:MPP786544 MZK786544:MZL786544 NJG786544:NJH786544 NTC786544:NTD786544 OCY786544:OCZ786544 OMU786544:OMV786544 OWQ786544:OWR786544 PGM786544:PGN786544 PQI786544:PQJ786544 QAE786544:QAF786544 QKA786544:QKB786544 QTW786544:QTX786544 RDS786544:RDT786544 RNO786544:RNP786544 RXK786544:RXL786544 SHG786544:SHH786544 SRC786544:SRD786544 TAY786544:TAZ786544 TKU786544:TKV786544 TUQ786544:TUR786544 UEM786544:UEN786544 UOI786544:UOJ786544 UYE786544:UYF786544 VIA786544:VIB786544 VRW786544:VRX786544 WBS786544:WBT786544 WLO786544:WLP786544 WVK786544:WVL786544 IY852080:IZ852080 SU852080:SV852080 ACQ852080:ACR852080 AMM852080:AMN852080 AWI852080:AWJ852080 BGE852080:BGF852080 BQA852080:BQB852080 BZW852080:BZX852080 CJS852080:CJT852080 CTO852080:CTP852080 DDK852080:DDL852080 DNG852080:DNH852080 DXC852080:DXD852080 EGY852080:EGZ852080 EQU852080:EQV852080 FAQ852080:FAR852080 FKM852080:FKN852080 FUI852080:FUJ852080 GEE852080:GEF852080 GOA852080:GOB852080 GXW852080:GXX852080 HHS852080:HHT852080 HRO852080:HRP852080 IBK852080:IBL852080 ILG852080:ILH852080 IVC852080:IVD852080 JEY852080:JEZ852080 JOU852080:JOV852080 JYQ852080:JYR852080 KIM852080:KIN852080 KSI852080:KSJ852080 LCE852080:LCF852080 LMA852080:LMB852080 LVW852080:LVX852080 MFS852080:MFT852080 MPO852080:MPP852080 MZK852080:MZL852080 NJG852080:NJH852080 NTC852080:NTD852080 OCY852080:OCZ852080 OMU852080:OMV852080 OWQ852080:OWR852080 PGM852080:PGN852080 PQI852080:PQJ852080 QAE852080:QAF852080 QKA852080:QKB852080 QTW852080:QTX852080 RDS852080:RDT852080 RNO852080:RNP852080 RXK852080:RXL852080 SHG852080:SHH852080 SRC852080:SRD852080 TAY852080:TAZ852080 TKU852080:TKV852080 TUQ852080:TUR852080 UEM852080:UEN852080 UOI852080:UOJ852080 UYE852080:UYF852080 VIA852080:VIB852080 VRW852080:VRX852080 WBS852080:WBT852080 WLO852080:WLP852080 WVK852080:WVL852080 IY917616:IZ917616 SU917616:SV917616 ACQ917616:ACR917616 AMM917616:AMN917616 AWI917616:AWJ917616 BGE917616:BGF917616 BQA917616:BQB917616 BZW917616:BZX917616 CJS917616:CJT917616 CTO917616:CTP917616 DDK917616:DDL917616 DNG917616:DNH917616 DXC917616:DXD917616 EGY917616:EGZ917616 EQU917616:EQV917616 FAQ917616:FAR917616 FKM917616:FKN917616 FUI917616:FUJ917616 GEE917616:GEF917616 GOA917616:GOB917616 GXW917616:GXX917616 HHS917616:HHT917616 HRO917616:HRP917616 IBK917616:IBL917616 ILG917616:ILH917616 IVC917616:IVD917616 JEY917616:JEZ917616 JOU917616:JOV917616 JYQ917616:JYR917616 KIM917616:KIN917616 KSI917616:KSJ917616 LCE917616:LCF917616 LMA917616:LMB917616 LVW917616:LVX917616 MFS917616:MFT917616 MPO917616:MPP917616 MZK917616:MZL917616 NJG917616:NJH917616 NTC917616:NTD917616 OCY917616:OCZ917616 OMU917616:OMV917616 OWQ917616:OWR917616 PGM917616:PGN917616 PQI917616:PQJ917616 QAE917616:QAF917616 QKA917616:QKB917616 QTW917616:QTX917616 RDS917616:RDT917616 RNO917616:RNP917616 RXK917616:RXL917616 SHG917616:SHH917616 SRC917616:SRD917616 TAY917616:TAZ917616 TKU917616:TKV917616 TUQ917616:TUR917616 UEM917616:UEN917616 UOI917616:UOJ917616 UYE917616:UYF917616 VIA917616:VIB917616 VRW917616:VRX917616 WBS917616:WBT917616 WLO917616:WLP917616 WVK917616:WVL917616 IY983152:IZ983152 SU983152:SV983152 ACQ983152:ACR983152 AMM983152:AMN983152 AWI983152:AWJ983152 BGE983152:BGF983152 BQA983152:BQB983152 BZW983152:BZX983152 CJS983152:CJT983152 CTO983152:CTP983152 DDK983152:DDL983152 DNG983152:DNH983152 DXC983152:DXD983152 EGY983152:EGZ983152 EQU983152:EQV983152 FAQ983152:FAR983152 FKM983152:FKN983152 FUI983152:FUJ983152 GEE983152:GEF983152 GOA983152:GOB983152 GXW983152:GXX983152 HHS983152:HHT983152 HRO983152:HRP983152 IBK983152:IBL983152 ILG983152:ILH983152 IVC983152:IVD983152 JEY983152:JEZ983152 JOU983152:JOV983152 JYQ983152:JYR983152 KIM983152:KIN983152 KSI983152:KSJ983152 LCE983152:LCF983152 LMA983152:LMB983152 LVW983152:LVX983152 MFS983152:MFT983152 MPO983152:MPP983152 MZK983152:MZL983152 NJG983152:NJH983152 NTC983152:NTD983152 OCY983152:OCZ983152 OMU983152:OMV983152 OWQ983152:OWR983152 PGM983152:PGN983152 PQI983152:PQJ983152 QAE983152:QAF983152 QKA983152:QKB983152 QTW983152:QTX983152 RDS983152:RDT983152 RNO983152:RNP983152 RXK983152:RXL983152 SHG983152:SHH983152 SRC983152:SRD983152 TAY983152:TAZ983152 TKU983152:TKV983152 TUQ983152:TUR983152 UEM983152:UEN983152 UOI983152:UOJ983152 UYE983152:UYF983152 VIA983152:VIB983152 VRW983152:VRX983152 WBS983152:WBT983152 WLO983152:WLP983152 WVK983152:WVL983152">
      <formula1>IF(JR111=TRUE,TRUE,FALSE)</formula1>
    </dataValidation>
    <dataValidation type="custom" allowBlank="1" showInputMessage="1" showErrorMessage="1" sqref="IX136:IZ137 ST136:SV137 ACP136:ACR137 AML136:AMN137 AWH136:AWJ137 BGD136:BGF137 BPZ136:BQB137 BZV136:BZX137 CJR136:CJT137 CTN136:CTP137 DDJ136:DDL137 DNF136:DNH137 DXB136:DXD137 EGX136:EGZ137 EQT136:EQV137 FAP136:FAR137 FKL136:FKN137 FUH136:FUJ137 GED136:GEF137 GNZ136:GOB137 GXV136:GXX137 HHR136:HHT137 HRN136:HRP137 IBJ136:IBL137 ILF136:ILH137 IVB136:IVD137 JEX136:JEZ137 JOT136:JOV137 JYP136:JYR137 KIL136:KIN137 KSH136:KSJ137 LCD136:LCF137 LLZ136:LMB137 LVV136:LVX137 MFR136:MFT137 MPN136:MPP137 MZJ136:MZL137 NJF136:NJH137 NTB136:NTD137 OCX136:OCZ137 OMT136:OMV137 OWP136:OWR137 PGL136:PGN137 PQH136:PQJ137 QAD136:QAF137 QJZ136:QKB137 QTV136:QTX137 RDR136:RDT137 RNN136:RNP137 RXJ136:RXL137 SHF136:SHH137 SRB136:SRD137 TAX136:TAZ137 TKT136:TKV137 TUP136:TUR137 UEL136:UEN137 UOH136:UOJ137 UYD136:UYF137 VHZ136:VIB137 VRV136:VRX137 WBR136:WBT137 WLN136:WLP137 WVJ136:WVL137 IX65672:IZ65673 ST65672:SV65673 ACP65672:ACR65673 AML65672:AMN65673 AWH65672:AWJ65673 BGD65672:BGF65673 BPZ65672:BQB65673 BZV65672:BZX65673 CJR65672:CJT65673 CTN65672:CTP65673 DDJ65672:DDL65673 DNF65672:DNH65673 DXB65672:DXD65673 EGX65672:EGZ65673 EQT65672:EQV65673 FAP65672:FAR65673 FKL65672:FKN65673 FUH65672:FUJ65673 GED65672:GEF65673 GNZ65672:GOB65673 GXV65672:GXX65673 HHR65672:HHT65673 HRN65672:HRP65673 IBJ65672:IBL65673 ILF65672:ILH65673 IVB65672:IVD65673 JEX65672:JEZ65673 JOT65672:JOV65673 JYP65672:JYR65673 KIL65672:KIN65673 KSH65672:KSJ65673 LCD65672:LCF65673 LLZ65672:LMB65673 LVV65672:LVX65673 MFR65672:MFT65673 MPN65672:MPP65673 MZJ65672:MZL65673 NJF65672:NJH65673 NTB65672:NTD65673 OCX65672:OCZ65673 OMT65672:OMV65673 OWP65672:OWR65673 PGL65672:PGN65673 PQH65672:PQJ65673 QAD65672:QAF65673 QJZ65672:QKB65673 QTV65672:QTX65673 RDR65672:RDT65673 RNN65672:RNP65673 RXJ65672:RXL65673 SHF65672:SHH65673 SRB65672:SRD65673 TAX65672:TAZ65673 TKT65672:TKV65673 TUP65672:TUR65673 UEL65672:UEN65673 UOH65672:UOJ65673 UYD65672:UYF65673 VHZ65672:VIB65673 VRV65672:VRX65673 WBR65672:WBT65673 WLN65672:WLP65673 WVJ65672:WVL65673 IX131208:IZ131209 ST131208:SV131209 ACP131208:ACR131209 AML131208:AMN131209 AWH131208:AWJ131209 BGD131208:BGF131209 BPZ131208:BQB131209 BZV131208:BZX131209 CJR131208:CJT131209 CTN131208:CTP131209 DDJ131208:DDL131209 DNF131208:DNH131209 DXB131208:DXD131209 EGX131208:EGZ131209 EQT131208:EQV131209 FAP131208:FAR131209 FKL131208:FKN131209 FUH131208:FUJ131209 GED131208:GEF131209 GNZ131208:GOB131209 GXV131208:GXX131209 HHR131208:HHT131209 HRN131208:HRP131209 IBJ131208:IBL131209 ILF131208:ILH131209 IVB131208:IVD131209 JEX131208:JEZ131209 JOT131208:JOV131209 JYP131208:JYR131209 KIL131208:KIN131209 KSH131208:KSJ131209 LCD131208:LCF131209 LLZ131208:LMB131209 LVV131208:LVX131209 MFR131208:MFT131209 MPN131208:MPP131209 MZJ131208:MZL131209 NJF131208:NJH131209 NTB131208:NTD131209 OCX131208:OCZ131209 OMT131208:OMV131209 OWP131208:OWR131209 PGL131208:PGN131209 PQH131208:PQJ131209 QAD131208:QAF131209 QJZ131208:QKB131209 QTV131208:QTX131209 RDR131208:RDT131209 RNN131208:RNP131209 RXJ131208:RXL131209 SHF131208:SHH131209 SRB131208:SRD131209 TAX131208:TAZ131209 TKT131208:TKV131209 TUP131208:TUR131209 UEL131208:UEN131209 UOH131208:UOJ131209 UYD131208:UYF131209 VHZ131208:VIB131209 VRV131208:VRX131209 WBR131208:WBT131209 WLN131208:WLP131209 WVJ131208:WVL131209 IX196744:IZ196745 ST196744:SV196745 ACP196744:ACR196745 AML196744:AMN196745 AWH196744:AWJ196745 BGD196744:BGF196745 BPZ196744:BQB196745 BZV196744:BZX196745 CJR196744:CJT196745 CTN196744:CTP196745 DDJ196744:DDL196745 DNF196744:DNH196745 DXB196744:DXD196745 EGX196744:EGZ196745 EQT196744:EQV196745 FAP196744:FAR196745 FKL196744:FKN196745 FUH196744:FUJ196745 GED196744:GEF196745 GNZ196744:GOB196745 GXV196744:GXX196745 HHR196744:HHT196745 HRN196744:HRP196745 IBJ196744:IBL196745 ILF196744:ILH196745 IVB196744:IVD196745 JEX196744:JEZ196745 JOT196744:JOV196745 JYP196744:JYR196745 KIL196744:KIN196745 KSH196744:KSJ196745 LCD196744:LCF196745 LLZ196744:LMB196745 LVV196744:LVX196745 MFR196744:MFT196745 MPN196744:MPP196745 MZJ196744:MZL196745 NJF196744:NJH196745 NTB196744:NTD196745 OCX196744:OCZ196745 OMT196744:OMV196745 OWP196744:OWR196745 PGL196744:PGN196745 PQH196744:PQJ196745 QAD196744:QAF196745 QJZ196744:QKB196745 QTV196744:QTX196745 RDR196744:RDT196745 RNN196744:RNP196745 RXJ196744:RXL196745 SHF196744:SHH196745 SRB196744:SRD196745 TAX196744:TAZ196745 TKT196744:TKV196745 TUP196744:TUR196745 UEL196744:UEN196745 UOH196744:UOJ196745 UYD196744:UYF196745 VHZ196744:VIB196745 VRV196744:VRX196745 WBR196744:WBT196745 WLN196744:WLP196745 WVJ196744:WVL196745 IX262280:IZ262281 ST262280:SV262281 ACP262280:ACR262281 AML262280:AMN262281 AWH262280:AWJ262281 BGD262280:BGF262281 BPZ262280:BQB262281 BZV262280:BZX262281 CJR262280:CJT262281 CTN262280:CTP262281 DDJ262280:DDL262281 DNF262280:DNH262281 DXB262280:DXD262281 EGX262280:EGZ262281 EQT262280:EQV262281 FAP262280:FAR262281 FKL262280:FKN262281 FUH262280:FUJ262281 GED262280:GEF262281 GNZ262280:GOB262281 GXV262280:GXX262281 HHR262280:HHT262281 HRN262280:HRP262281 IBJ262280:IBL262281 ILF262280:ILH262281 IVB262280:IVD262281 JEX262280:JEZ262281 JOT262280:JOV262281 JYP262280:JYR262281 KIL262280:KIN262281 KSH262280:KSJ262281 LCD262280:LCF262281 LLZ262280:LMB262281 LVV262280:LVX262281 MFR262280:MFT262281 MPN262280:MPP262281 MZJ262280:MZL262281 NJF262280:NJH262281 NTB262280:NTD262281 OCX262280:OCZ262281 OMT262280:OMV262281 OWP262280:OWR262281 PGL262280:PGN262281 PQH262280:PQJ262281 QAD262280:QAF262281 QJZ262280:QKB262281 QTV262280:QTX262281 RDR262280:RDT262281 RNN262280:RNP262281 RXJ262280:RXL262281 SHF262280:SHH262281 SRB262280:SRD262281 TAX262280:TAZ262281 TKT262280:TKV262281 TUP262280:TUR262281 UEL262280:UEN262281 UOH262280:UOJ262281 UYD262280:UYF262281 VHZ262280:VIB262281 VRV262280:VRX262281 WBR262280:WBT262281 WLN262280:WLP262281 WVJ262280:WVL262281 IX327816:IZ327817 ST327816:SV327817 ACP327816:ACR327817 AML327816:AMN327817 AWH327816:AWJ327817 BGD327816:BGF327817 BPZ327816:BQB327817 BZV327816:BZX327817 CJR327816:CJT327817 CTN327816:CTP327817 DDJ327816:DDL327817 DNF327816:DNH327817 DXB327816:DXD327817 EGX327816:EGZ327817 EQT327816:EQV327817 FAP327816:FAR327817 FKL327816:FKN327817 FUH327816:FUJ327817 GED327816:GEF327817 GNZ327816:GOB327817 GXV327816:GXX327817 HHR327816:HHT327817 HRN327816:HRP327817 IBJ327816:IBL327817 ILF327816:ILH327817 IVB327816:IVD327817 JEX327816:JEZ327817 JOT327816:JOV327817 JYP327816:JYR327817 KIL327816:KIN327817 KSH327816:KSJ327817 LCD327816:LCF327817 LLZ327816:LMB327817 LVV327816:LVX327817 MFR327816:MFT327817 MPN327816:MPP327817 MZJ327816:MZL327817 NJF327816:NJH327817 NTB327816:NTD327817 OCX327816:OCZ327817 OMT327816:OMV327817 OWP327816:OWR327817 PGL327816:PGN327817 PQH327816:PQJ327817 QAD327816:QAF327817 QJZ327816:QKB327817 QTV327816:QTX327817 RDR327816:RDT327817 RNN327816:RNP327817 RXJ327816:RXL327817 SHF327816:SHH327817 SRB327816:SRD327817 TAX327816:TAZ327817 TKT327816:TKV327817 TUP327816:TUR327817 UEL327816:UEN327817 UOH327816:UOJ327817 UYD327816:UYF327817 VHZ327816:VIB327817 VRV327816:VRX327817 WBR327816:WBT327817 WLN327816:WLP327817 WVJ327816:WVL327817 IX393352:IZ393353 ST393352:SV393353 ACP393352:ACR393353 AML393352:AMN393353 AWH393352:AWJ393353 BGD393352:BGF393353 BPZ393352:BQB393353 BZV393352:BZX393353 CJR393352:CJT393353 CTN393352:CTP393353 DDJ393352:DDL393353 DNF393352:DNH393353 DXB393352:DXD393353 EGX393352:EGZ393353 EQT393352:EQV393353 FAP393352:FAR393353 FKL393352:FKN393353 FUH393352:FUJ393353 GED393352:GEF393353 GNZ393352:GOB393353 GXV393352:GXX393353 HHR393352:HHT393353 HRN393352:HRP393353 IBJ393352:IBL393353 ILF393352:ILH393353 IVB393352:IVD393353 JEX393352:JEZ393353 JOT393352:JOV393353 JYP393352:JYR393353 KIL393352:KIN393353 KSH393352:KSJ393353 LCD393352:LCF393353 LLZ393352:LMB393353 LVV393352:LVX393353 MFR393352:MFT393353 MPN393352:MPP393353 MZJ393352:MZL393353 NJF393352:NJH393353 NTB393352:NTD393353 OCX393352:OCZ393353 OMT393352:OMV393353 OWP393352:OWR393353 PGL393352:PGN393353 PQH393352:PQJ393353 QAD393352:QAF393353 QJZ393352:QKB393353 QTV393352:QTX393353 RDR393352:RDT393353 RNN393352:RNP393353 RXJ393352:RXL393353 SHF393352:SHH393353 SRB393352:SRD393353 TAX393352:TAZ393353 TKT393352:TKV393353 TUP393352:TUR393353 UEL393352:UEN393353 UOH393352:UOJ393353 UYD393352:UYF393353 VHZ393352:VIB393353 VRV393352:VRX393353 WBR393352:WBT393353 WLN393352:WLP393353 WVJ393352:WVL393353 IX458888:IZ458889 ST458888:SV458889 ACP458888:ACR458889 AML458888:AMN458889 AWH458888:AWJ458889 BGD458888:BGF458889 BPZ458888:BQB458889 BZV458888:BZX458889 CJR458888:CJT458889 CTN458888:CTP458889 DDJ458888:DDL458889 DNF458888:DNH458889 DXB458888:DXD458889 EGX458888:EGZ458889 EQT458888:EQV458889 FAP458888:FAR458889 FKL458888:FKN458889 FUH458888:FUJ458889 GED458888:GEF458889 GNZ458888:GOB458889 GXV458888:GXX458889 HHR458888:HHT458889 HRN458888:HRP458889 IBJ458888:IBL458889 ILF458888:ILH458889 IVB458888:IVD458889 JEX458888:JEZ458889 JOT458888:JOV458889 JYP458888:JYR458889 KIL458888:KIN458889 KSH458888:KSJ458889 LCD458888:LCF458889 LLZ458888:LMB458889 LVV458888:LVX458889 MFR458888:MFT458889 MPN458888:MPP458889 MZJ458888:MZL458889 NJF458888:NJH458889 NTB458888:NTD458889 OCX458888:OCZ458889 OMT458888:OMV458889 OWP458888:OWR458889 PGL458888:PGN458889 PQH458888:PQJ458889 QAD458888:QAF458889 QJZ458888:QKB458889 QTV458888:QTX458889 RDR458888:RDT458889 RNN458888:RNP458889 RXJ458888:RXL458889 SHF458888:SHH458889 SRB458888:SRD458889 TAX458888:TAZ458889 TKT458888:TKV458889 TUP458888:TUR458889 UEL458888:UEN458889 UOH458888:UOJ458889 UYD458888:UYF458889 VHZ458888:VIB458889 VRV458888:VRX458889 WBR458888:WBT458889 WLN458888:WLP458889 WVJ458888:WVL458889 IX524424:IZ524425 ST524424:SV524425 ACP524424:ACR524425 AML524424:AMN524425 AWH524424:AWJ524425 BGD524424:BGF524425 BPZ524424:BQB524425 BZV524424:BZX524425 CJR524424:CJT524425 CTN524424:CTP524425 DDJ524424:DDL524425 DNF524424:DNH524425 DXB524424:DXD524425 EGX524424:EGZ524425 EQT524424:EQV524425 FAP524424:FAR524425 FKL524424:FKN524425 FUH524424:FUJ524425 GED524424:GEF524425 GNZ524424:GOB524425 GXV524424:GXX524425 HHR524424:HHT524425 HRN524424:HRP524425 IBJ524424:IBL524425 ILF524424:ILH524425 IVB524424:IVD524425 JEX524424:JEZ524425 JOT524424:JOV524425 JYP524424:JYR524425 KIL524424:KIN524425 KSH524424:KSJ524425 LCD524424:LCF524425 LLZ524424:LMB524425 LVV524424:LVX524425 MFR524424:MFT524425 MPN524424:MPP524425 MZJ524424:MZL524425 NJF524424:NJH524425 NTB524424:NTD524425 OCX524424:OCZ524425 OMT524424:OMV524425 OWP524424:OWR524425 PGL524424:PGN524425 PQH524424:PQJ524425 QAD524424:QAF524425 QJZ524424:QKB524425 QTV524424:QTX524425 RDR524424:RDT524425 RNN524424:RNP524425 RXJ524424:RXL524425 SHF524424:SHH524425 SRB524424:SRD524425 TAX524424:TAZ524425 TKT524424:TKV524425 TUP524424:TUR524425 UEL524424:UEN524425 UOH524424:UOJ524425 UYD524424:UYF524425 VHZ524424:VIB524425 VRV524424:VRX524425 WBR524424:WBT524425 WLN524424:WLP524425 WVJ524424:WVL524425 IX589960:IZ589961 ST589960:SV589961 ACP589960:ACR589961 AML589960:AMN589961 AWH589960:AWJ589961 BGD589960:BGF589961 BPZ589960:BQB589961 BZV589960:BZX589961 CJR589960:CJT589961 CTN589960:CTP589961 DDJ589960:DDL589961 DNF589960:DNH589961 DXB589960:DXD589961 EGX589960:EGZ589961 EQT589960:EQV589961 FAP589960:FAR589961 FKL589960:FKN589961 FUH589960:FUJ589961 GED589960:GEF589961 GNZ589960:GOB589961 GXV589960:GXX589961 HHR589960:HHT589961 HRN589960:HRP589961 IBJ589960:IBL589961 ILF589960:ILH589961 IVB589960:IVD589961 JEX589960:JEZ589961 JOT589960:JOV589961 JYP589960:JYR589961 KIL589960:KIN589961 KSH589960:KSJ589961 LCD589960:LCF589961 LLZ589960:LMB589961 LVV589960:LVX589961 MFR589960:MFT589961 MPN589960:MPP589961 MZJ589960:MZL589961 NJF589960:NJH589961 NTB589960:NTD589961 OCX589960:OCZ589961 OMT589960:OMV589961 OWP589960:OWR589961 PGL589960:PGN589961 PQH589960:PQJ589961 QAD589960:QAF589961 QJZ589960:QKB589961 QTV589960:QTX589961 RDR589960:RDT589961 RNN589960:RNP589961 RXJ589960:RXL589961 SHF589960:SHH589961 SRB589960:SRD589961 TAX589960:TAZ589961 TKT589960:TKV589961 TUP589960:TUR589961 UEL589960:UEN589961 UOH589960:UOJ589961 UYD589960:UYF589961 VHZ589960:VIB589961 VRV589960:VRX589961 WBR589960:WBT589961 WLN589960:WLP589961 WVJ589960:WVL589961 IX655496:IZ655497 ST655496:SV655497 ACP655496:ACR655497 AML655496:AMN655497 AWH655496:AWJ655497 BGD655496:BGF655497 BPZ655496:BQB655497 BZV655496:BZX655497 CJR655496:CJT655497 CTN655496:CTP655497 DDJ655496:DDL655497 DNF655496:DNH655497 DXB655496:DXD655497 EGX655496:EGZ655497 EQT655496:EQV655497 FAP655496:FAR655497 FKL655496:FKN655497 FUH655496:FUJ655497 GED655496:GEF655497 GNZ655496:GOB655497 GXV655496:GXX655497 HHR655496:HHT655497 HRN655496:HRP655497 IBJ655496:IBL655497 ILF655496:ILH655497 IVB655496:IVD655497 JEX655496:JEZ655497 JOT655496:JOV655497 JYP655496:JYR655497 KIL655496:KIN655497 KSH655496:KSJ655497 LCD655496:LCF655497 LLZ655496:LMB655497 LVV655496:LVX655497 MFR655496:MFT655497 MPN655496:MPP655497 MZJ655496:MZL655497 NJF655496:NJH655497 NTB655496:NTD655497 OCX655496:OCZ655497 OMT655496:OMV655497 OWP655496:OWR655497 PGL655496:PGN655497 PQH655496:PQJ655497 QAD655496:QAF655497 QJZ655496:QKB655497 QTV655496:QTX655497 RDR655496:RDT655497 RNN655496:RNP655497 RXJ655496:RXL655497 SHF655496:SHH655497 SRB655496:SRD655497 TAX655496:TAZ655497 TKT655496:TKV655497 TUP655496:TUR655497 UEL655496:UEN655497 UOH655496:UOJ655497 UYD655496:UYF655497 VHZ655496:VIB655497 VRV655496:VRX655497 WBR655496:WBT655497 WLN655496:WLP655497 WVJ655496:WVL655497 IX721032:IZ721033 ST721032:SV721033 ACP721032:ACR721033 AML721032:AMN721033 AWH721032:AWJ721033 BGD721032:BGF721033 BPZ721032:BQB721033 BZV721032:BZX721033 CJR721032:CJT721033 CTN721032:CTP721033 DDJ721032:DDL721033 DNF721032:DNH721033 DXB721032:DXD721033 EGX721032:EGZ721033 EQT721032:EQV721033 FAP721032:FAR721033 FKL721032:FKN721033 FUH721032:FUJ721033 GED721032:GEF721033 GNZ721032:GOB721033 GXV721032:GXX721033 HHR721032:HHT721033 HRN721032:HRP721033 IBJ721032:IBL721033 ILF721032:ILH721033 IVB721032:IVD721033 JEX721032:JEZ721033 JOT721032:JOV721033 JYP721032:JYR721033 KIL721032:KIN721033 KSH721032:KSJ721033 LCD721032:LCF721033 LLZ721032:LMB721033 LVV721032:LVX721033 MFR721032:MFT721033 MPN721032:MPP721033 MZJ721032:MZL721033 NJF721032:NJH721033 NTB721032:NTD721033 OCX721032:OCZ721033 OMT721032:OMV721033 OWP721032:OWR721033 PGL721032:PGN721033 PQH721032:PQJ721033 QAD721032:QAF721033 QJZ721032:QKB721033 QTV721032:QTX721033 RDR721032:RDT721033 RNN721032:RNP721033 RXJ721032:RXL721033 SHF721032:SHH721033 SRB721032:SRD721033 TAX721032:TAZ721033 TKT721032:TKV721033 TUP721032:TUR721033 UEL721032:UEN721033 UOH721032:UOJ721033 UYD721032:UYF721033 VHZ721032:VIB721033 VRV721032:VRX721033 WBR721032:WBT721033 WLN721032:WLP721033 WVJ721032:WVL721033 IX786568:IZ786569 ST786568:SV786569 ACP786568:ACR786569 AML786568:AMN786569 AWH786568:AWJ786569 BGD786568:BGF786569 BPZ786568:BQB786569 BZV786568:BZX786569 CJR786568:CJT786569 CTN786568:CTP786569 DDJ786568:DDL786569 DNF786568:DNH786569 DXB786568:DXD786569 EGX786568:EGZ786569 EQT786568:EQV786569 FAP786568:FAR786569 FKL786568:FKN786569 FUH786568:FUJ786569 GED786568:GEF786569 GNZ786568:GOB786569 GXV786568:GXX786569 HHR786568:HHT786569 HRN786568:HRP786569 IBJ786568:IBL786569 ILF786568:ILH786569 IVB786568:IVD786569 JEX786568:JEZ786569 JOT786568:JOV786569 JYP786568:JYR786569 KIL786568:KIN786569 KSH786568:KSJ786569 LCD786568:LCF786569 LLZ786568:LMB786569 LVV786568:LVX786569 MFR786568:MFT786569 MPN786568:MPP786569 MZJ786568:MZL786569 NJF786568:NJH786569 NTB786568:NTD786569 OCX786568:OCZ786569 OMT786568:OMV786569 OWP786568:OWR786569 PGL786568:PGN786569 PQH786568:PQJ786569 QAD786568:QAF786569 QJZ786568:QKB786569 QTV786568:QTX786569 RDR786568:RDT786569 RNN786568:RNP786569 RXJ786568:RXL786569 SHF786568:SHH786569 SRB786568:SRD786569 TAX786568:TAZ786569 TKT786568:TKV786569 TUP786568:TUR786569 UEL786568:UEN786569 UOH786568:UOJ786569 UYD786568:UYF786569 VHZ786568:VIB786569 VRV786568:VRX786569 WBR786568:WBT786569 WLN786568:WLP786569 WVJ786568:WVL786569 IX852104:IZ852105 ST852104:SV852105 ACP852104:ACR852105 AML852104:AMN852105 AWH852104:AWJ852105 BGD852104:BGF852105 BPZ852104:BQB852105 BZV852104:BZX852105 CJR852104:CJT852105 CTN852104:CTP852105 DDJ852104:DDL852105 DNF852104:DNH852105 DXB852104:DXD852105 EGX852104:EGZ852105 EQT852104:EQV852105 FAP852104:FAR852105 FKL852104:FKN852105 FUH852104:FUJ852105 GED852104:GEF852105 GNZ852104:GOB852105 GXV852104:GXX852105 HHR852104:HHT852105 HRN852104:HRP852105 IBJ852104:IBL852105 ILF852104:ILH852105 IVB852104:IVD852105 JEX852104:JEZ852105 JOT852104:JOV852105 JYP852104:JYR852105 KIL852104:KIN852105 KSH852104:KSJ852105 LCD852104:LCF852105 LLZ852104:LMB852105 LVV852104:LVX852105 MFR852104:MFT852105 MPN852104:MPP852105 MZJ852104:MZL852105 NJF852104:NJH852105 NTB852104:NTD852105 OCX852104:OCZ852105 OMT852104:OMV852105 OWP852104:OWR852105 PGL852104:PGN852105 PQH852104:PQJ852105 QAD852104:QAF852105 QJZ852104:QKB852105 QTV852104:QTX852105 RDR852104:RDT852105 RNN852104:RNP852105 RXJ852104:RXL852105 SHF852104:SHH852105 SRB852104:SRD852105 TAX852104:TAZ852105 TKT852104:TKV852105 TUP852104:TUR852105 UEL852104:UEN852105 UOH852104:UOJ852105 UYD852104:UYF852105 VHZ852104:VIB852105 VRV852104:VRX852105 WBR852104:WBT852105 WLN852104:WLP852105 WVJ852104:WVL852105 IX917640:IZ917641 ST917640:SV917641 ACP917640:ACR917641 AML917640:AMN917641 AWH917640:AWJ917641 BGD917640:BGF917641 BPZ917640:BQB917641 BZV917640:BZX917641 CJR917640:CJT917641 CTN917640:CTP917641 DDJ917640:DDL917641 DNF917640:DNH917641 DXB917640:DXD917641 EGX917640:EGZ917641 EQT917640:EQV917641 FAP917640:FAR917641 FKL917640:FKN917641 FUH917640:FUJ917641 GED917640:GEF917641 GNZ917640:GOB917641 GXV917640:GXX917641 HHR917640:HHT917641 HRN917640:HRP917641 IBJ917640:IBL917641 ILF917640:ILH917641 IVB917640:IVD917641 JEX917640:JEZ917641 JOT917640:JOV917641 JYP917640:JYR917641 KIL917640:KIN917641 KSH917640:KSJ917641 LCD917640:LCF917641 LLZ917640:LMB917641 LVV917640:LVX917641 MFR917640:MFT917641 MPN917640:MPP917641 MZJ917640:MZL917641 NJF917640:NJH917641 NTB917640:NTD917641 OCX917640:OCZ917641 OMT917640:OMV917641 OWP917640:OWR917641 PGL917640:PGN917641 PQH917640:PQJ917641 QAD917640:QAF917641 QJZ917640:QKB917641 QTV917640:QTX917641 RDR917640:RDT917641 RNN917640:RNP917641 RXJ917640:RXL917641 SHF917640:SHH917641 SRB917640:SRD917641 TAX917640:TAZ917641 TKT917640:TKV917641 TUP917640:TUR917641 UEL917640:UEN917641 UOH917640:UOJ917641 UYD917640:UYF917641 VHZ917640:VIB917641 VRV917640:VRX917641 WBR917640:WBT917641 WLN917640:WLP917641 WVJ917640:WVL917641 IX983176:IZ983177 ST983176:SV983177 ACP983176:ACR983177 AML983176:AMN983177 AWH983176:AWJ983177 BGD983176:BGF983177 BPZ983176:BQB983177 BZV983176:BZX983177 CJR983176:CJT983177 CTN983176:CTP983177 DDJ983176:DDL983177 DNF983176:DNH983177 DXB983176:DXD983177 EGX983176:EGZ983177 EQT983176:EQV983177 FAP983176:FAR983177 FKL983176:FKN983177 FUH983176:FUJ983177 GED983176:GEF983177 GNZ983176:GOB983177 GXV983176:GXX983177 HHR983176:HHT983177 HRN983176:HRP983177 IBJ983176:IBL983177 ILF983176:ILH983177 IVB983176:IVD983177 JEX983176:JEZ983177 JOT983176:JOV983177 JYP983176:JYR983177 KIL983176:KIN983177 KSH983176:KSJ983177 LCD983176:LCF983177 LLZ983176:LMB983177 LVV983176:LVX983177 MFR983176:MFT983177 MPN983176:MPP983177 MZJ983176:MZL983177 NJF983176:NJH983177 NTB983176:NTD983177 OCX983176:OCZ983177 OMT983176:OMV983177 OWP983176:OWR983177 PGL983176:PGN983177 PQH983176:PQJ983177 QAD983176:QAF983177 QJZ983176:QKB983177 QTV983176:QTX983177 RDR983176:RDT983177 RNN983176:RNP983177 RXJ983176:RXL983177 SHF983176:SHH983177 SRB983176:SRD983177 TAX983176:TAZ983177 TKT983176:TKV983177 TUP983176:TUR983177 UEL983176:UEN983177 UOH983176:UOJ983177 UYD983176:UYF983177 VHZ983176:VIB983177 VRV983176:VRX983177 WBR983176:WBT983177 WLN983176:WLP983177 WVJ983176:WVL983177">
      <formula1>IF(JQ105=TRUE,TRUE,FALSE)</formula1>
    </dataValidation>
    <dataValidation type="custom" allowBlank="1" showInputMessage="1" showErrorMessage="1" sqref="IW30:IZ33 SS30:SV33 ACO30:ACR33 AMK30:AMN33 AWG30:AWJ33 BGC30:BGF33 BPY30:BQB33 BZU30:BZX33 CJQ30:CJT33 CTM30:CTP33 DDI30:DDL33 DNE30:DNH33 DXA30:DXD33 EGW30:EGZ33 EQS30:EQV33 FAO30:FAR33 FKK30:FKN33 FUG30:FUJ33 GEC30:GEF33 GNY30:GOB33 GXU30:GXX33 HHQ30:HHT33 HRM30:HRP33 IBI30:IBL33 ILE30:ILH33 IVA30:IVD33 JEW30:JEZ33 JOS30:JOV33 JYO30:JYR33 KIK30:KIN33 KSG30:KSJ33 LCC30:LCF33 LLY30:LMB33 LVU30:LVX33 MFQ30:MFT33 MPM30:MPP33 MZI30:MZL33 NJE30:NJH33 NTA30:NTD33 OCW30:OCZ33 OMS30:OMV33 OWO30:OWR33 PGK30:PGN33 PQG30:PQJ33 QAC30:QAF33 QJY30:QKB33 QTU30:QTX33 RDQ30:RDT33 RNM30:RNP33 RXI30:RXL33 SHE30:SHH33 SRA30:SRD33 TAW30:TAZ33 TKS30:TKV33 TUO30:TUR33 UEK30:UEN33 UOG30:UOJ33 UYC30:UYF33 VHY30:VIB33 VRU30:VRX33 WBQ30:WBT33 WLM30:WLP33 WVI30:WVL33 IW65566:IZ65569 SS65566:SV65569 ACO65566:ACR65569 AMK65566:AMN65569 AWG65566:AWJ65569 BGC65566:BGF65569 BPY65566:BQB65569 BZU65566:BZX65569 CJQ65566:CJT65569 CTM65566:CTP65569 DDI65566:DDL65569 DNE65566:DNH65569 DXA65566:DXD65569 EGW65566:EGZ65569 EQS65566:EQV65569 FAO65566:FAR65569 FKK65566:FKN65569 FUG65566:FUJ65569 GEC65566:GEF65569 GNY65566:GOB65569 GXU65566:GXX65569 HHQ65566:HHT65569 HRM65566:HRP65569 IBI65566:IBL65569 ILE65566:ILH65569 IVA65566:IVD65569 JEW65566:JEZ65569 JOS65566:JOV65569 JYO65566:JYR65569 KIK65566:KIN65569 KSG65566:KSJ65569 LCC65566:LCF65569 LLY65566:LMB65569 LVU65566:LVX65569 MFQ65566:MFT65569 MPM65566:MPP65569 MZI65566:MZL65569 NJE65566:NJH65569 NTA65566:NTD65569 OCW65566:OCZ65569 OMS65566:OMV65569 OWO65566:OWR65569 PGK65566:PGN65569 PQG65566:PQJ65569 QAC65566:QAF65569 QJY65566:QKB65569 QTU65566:QTX65569 RDQ65566:RDT65569 RNM65566:RNP65569 RXI65566:RXL65569 SHE65566:SHH65569 SRA65566:SRD65569 TAW65566:TAZ65569 TKS65566:TKV65569 TUO65566:TUR65569 UEK65566:UEN65569 UOG65566:UOJ65569 UYC65566:UYF65569 VHY65566:VIB65569 VRU65566:VRX65569 WBQ65566:WBT65569 WLM65566:WLP65569 WVI65566:WVL65569 IW131102:IZ131105 SS131102:SV131105 ACO131102:ACR131105 AMK131102:AMN131105 AWG131102:AWJ131105 BGC131102:BGF131105 BPY131102:BQB131105 BZU131102:BZX131105 CJQ131102:CJT131105 CTM131102:CTP131105 DDI131102:DDL131105 DNE131102:DNH131105 DXA131102:DXD131105 EGW131102:EGZ131105 EQS131102:EQV131105 FAO131102:FAR131105 FKK131102:FKN131105 FUG131102:FUJ131105 GEC131102:GEF131105 GNY131102:GOB131105 GXU131102:GXX131105 HHQ131102:HHT131105 HRM131102:HRP131105 IBI131102:IBL131105 ILE131102:ILH131105 IVA131102:IVD131105 JEW131102:JEZ131105 JOS131102:JOV131105 JYO131102:JYR131105 KIK131102:KIN131105 KSG131102:KSJ131105 LCC131102:LCF131105 LLY131102:LMB131105 LVU131102:LVX131105 MFQ131102:MFT131105 MPM131102:MPP131105 MZI131102:MZL131105 NJE131102:NJH131105 NTA131102:NTD131105 OCW131102:OCZ131105 OMS131102:OMV131105 OWO131102:OWR131105 PGK131102:PGN131105 PQG131102:PQJ131105 QAC131102:QAF131105 QJY131102:QKB131105 QTU131102:QTX131105 RDQ131102:RDT131105 RNM131102:RNP131105 RXI131102:RXL131105 SHE131102:SHH131105 SRA131102:SRD131105 TAW131102:TAZ131105 TKS131102:TKV131105 TUO131102:TUR131105 UEK131102:UEN131105 UOG131102:UOJ131105 UYC131102:UYF131105 VHY131102:VIB131105 VRU131102:VRX131105 WBQ131102:WBT131105 WLM131102:WLP131105 WVI131102:WVL131105 IW196638:IZ196641 SS196638:SV196641 ACO196638:ACR196641 AMK196638:AMN196641 AWG196638:AWJ196641 BGC196638:BGF196641 BPY196638:BQB196641 BZU196638:BZX196641 CJQ196638:CJT196641 CTM196638:CTP196641 DDI196638:DDL196641 DNE196638:DNH196641 DXA196638:DXD196641 EGW196638:EGZ196641 EQS196638:EQV196641 FAO196638:FAR196641 FKK196638:FKN196641 FUG196638:FUJ196641 GEC196638:GEF196641 GNY196638:GOB196641 GXU196638:GXX196641 HHQ196638:HHT196641 HRM196638:HRP196641 IBI196638:IBL196641 ILE196638:ILH196641 IVA196638:IVD196641 JEW196638:JEZ196641 JOS196638:JOV196641 JYO196638:JYR196641 KIK196638:KIN196641 KSG196638:KSJ196641 LCC196638:LCF196641 LLY196638:LMB196641 LVU196638:LVX196641 MFQ196638:MFT196641 MPM196638:MPP196641 MZI196638:MZL196641 NJE196638:NJH196641 NTA196638:NTD196641 OCW196638:OCZ196641 OMS196638:OMV196641 OWO196638:OWR196641 PGK196638:PGN196641 PQG196638:PQJ196641 QAC196638:QAF196641 QJY196638:QKB196641 QTU196638:QTX196641 RDQ196638:RDT196641 RNM196638:RNP196641 RXI196638:RXL196641 SHE196638:SHH196641 SRA196638:SRD196641 TAW196638:TAZ196641 TKS196638:TKV196641 TUO196638:TUR196641 UEK196638:UEN196641 UOG196638:UOJ196641 UYC196638:UYF196641 VHY196638:VIB196641 VRU196638:VRX196641 WBQ196638:WBT196641 WLM196638:WLP196641 WVI196638:WVL196641 IW262174:IZ262177 SS262174:SV262177 ACO262174:ACR262177 AMK262174:AMN262177 AWG262174:AWJ262177 BGC262174:BGF262177 BPY262174:BQB262177 BZU262174:BZX262177 CJQ262174:CJT262177 CTM262174:CTP262177 DDI262174:DDL262177 DNE262174:DNH262177 DXA262174:DXD262177 EGW262174:EGZ262177 EQS262174:EQV262177 FAO262174:FAR262177 FKK262174:FKN262177 FUG262174:FUJ262177 GEC262174:GEF262177 GNY262174:GOB262177 GXU262174:GXX262177 HHQ262174:HHT262177 HRM262174:HRP262177 IBI262174:IBL262177 ILE262174:ILH262177 IVA262174:IVD262177 JEW262174:JEZ262177 JOS262174:JOV262177 JYO262174:JYR262177 KIK262174:KIN262177 KSG262174:KSJ262177 LCC262174:LCF262177 LLY262174:LMB262177 LVU262174:LVX262177 MFQ262174:MFT262177 MPM262174:MPP262177 MZI262174:MZL262177 NJE262174:NJH262177 NTA262174:NTD262177 OCW262174:OCZ262177 OMS262174:OMV262177 OWO262174:OWR262177 PGK262174:PGN262177 PQG262174:PQJ262177 QAC262174:QAF262177 QJY262174:QKB262177 QTU262174:QTX262177 RDQ262174:RDT262177 RNM262174:RNP262177 RXI262174:RXL262177 SHE262174:SHH262177 SRA262174:SRD262177 TAW262174:TAZ262177 TKS262174:TKV262177 TUO262174:TUR262177 UEK262174:UEN262177 UOG262174:UOJ262177 UYC262174:UYF262177 VHY262174:VIB262177 VRU262174:VRX262177 WBQ262174:WBT262177 WLM262174:WLP262177 WVI262174:WVL262177 IW327710:IZ327713 SS327710:SV327713 ACO327710:ACR327713 AMK327710:AMN327713 AWG327710:AWJ327713 BGC327710:BGF327713 BPY327710:BQB327713 BZU327710:BZX327713 CJQ327710:CJT327713 CTM327710:CTP327713 DDI327710:DDL327713 DNE327710:DNH327713 DXA327710:DXD327713 EGW327710:EGZ327713 EQS327710:EQV327713 FAO327710:FAR327713 FKK327710:FKN327713 FUG327710:FUJ327713 GEC327710:GEF327713 GNY327710:GOB327713 GXU327710:GXX327713 HHQ327710:HHT327713 HRM327710:HRP327713 IBI327710:IBL327713 ILE327710:ILH327713 IVA327710:IVD327713 JEW327710:JEZ327713 JOS327710:JOV327713 JYO327710:JYR327713 KIK327710:KIN327713 KSG327710:KSJ327713 LCC327710:LCF327713 LLY327710:LMB327713 LVU327710:LVX327713 MFQ327710:MFT327713 MPM327710:MPP327713 MZI327710:MZL327713 NJE327710:NJH327713 NTA327710:NTD327713 OCW327710:OCZ327713 OMS327710:OMV327713 OWO327710:OWR327713 PGK327710:PGN327713 PQG327710:PQJ327713 QAC327710:QAF327713 QJY327710:QKB327713 QTU327710:QTX327713 RDQ327710:RDT327713 RNM327710:RNP327713 RXI327710:RXL327713 SHE327710:SHH327713 SRA327710:SRD327713 TAW327710:TAZ327713 TKS327710:TKV327713 TUO327710:TUR327713 UEK327710:UEN327713 UOG327710:UOJ327713 UYC327710:UYF327713 VHY327710:VIB327713 VRU327710:VRX327713 WBQ327710:WBT327713 WLM327710:WLP327713 WVI327710:WVL327713 IW393246:IZ393249 SS393246:SV393249 ACO393246:ACR393249 AMK393246:AMN393249 AWG393246:AWJ393249 BGC393246:BGF393249 BPY393246:BQB393249 BZU393246:BZX393249 CJQ393246:CJT393249 CTM393246:CTP393249 DDI393246:DDL393249 DNE393246:DNH393249 DXA393246:DXD393249 EGW393246:EGZ393249 EQS393246:EQV393249 FAO393246:FAR393249 FKK393246:FKN393249 FUG393246:FUJ393249 GEC393246:GEF393249 GNY393246:GOB393249 GXU393246:GXX393249 HHQ393246:HHT393249 HRM393246:HRP393249 IBI393246:IBL393249 ILE393246:ILH393249 IVA393246:IVD393249 JEW393246:JEZ393249 JOS393246:JOV393249 JYO393246:JYR393249 KIK393246:KIN393249 KSG393246:KSJ393249 LCC393246:LCF393249 LLY393246:LMB393249 LVU393246:LVX393249 MFQ393246:MFT393249 MPM393246:MPP393249 MZI393246:MZL393249 NJE393246:NJH393249 NTA393246:NTD393249 OCW393246:OCZ393249 OMS393246:OMV393249 OWO393246:OWR393249 PGK393246:PGN393249 PQG393246:PQJ393249 QAC393246:QAF393249 QJY393246:QKB393249 QTU393246:QTX393249 RDQ393246:RDT393249 RNM393246:RNP393249 RXI393246:RXL393249 SHE393246:SHH393249 SRA393246:SRD393249 TAW393246:TAZ393249 TKS393246:TKV393249 TUO393246:TUR393249 UEK393246:UEN393249 UOG393246:UOJ393249 UYC393246:UYF393249 VHY393246:VIB393249 VRU393246:VRX393249 WBQ393246:WBT393249 WLM393246:WLP393249 WVI393246:WVL393249 IW458782:IZ458785 SS458782:SV458785 ACO458782:ACR458785 AMK458782:AMN458785 AWG458782:AWJ458785 BGC458782:BGF458785 BPY458782:BQB458785 BZU458782:BZX458785 CJQ458782:CJT458785 CTM458782:CTP458785 DDI458782:DDL458785 DNE458782:DNH458785 DXA458782:DXD458785 EGW458782:EGZ458785 EQS458782:EQV458785 FAO458782:FAR458785 FKK458782:FKN458785 FUG458782:FUJ458785 GEC458782:GEF458785 GNY458782:GOB458785 GXU458782:GXX458785 HHQ458782:HHT458785 HRM458782:HRP458785 IBI458782:IBL458785 ILE458782:ILH458785 IVA458782:IVD458785 JEW458782:JEZ458785 JOS458782:JOV458785 JYO458782:JYR458785 KIK458782:KIN458785 KSG458782:KSJ458785 LCC458782:LCF458785 LLY458782:LMB458785 LVU458782:LVX458785 MFQ458782:MFT458785 MPM458782:MPP458785 MZI458782:MZL458785 NJE458782:NJH458785 NTA458782:NTD458785 OCW458782:OCZ458785 OMS458782:OMV458785 OWO458782:OWR458785 PGK458782:PGN458785 PQG458782:PQJ458785 QAC458782:QAF458785 QJY458782:QKB458785 QTU458782:QTX458785 RDQ458782:RDT458785 RNM458782:RNP458785 RXI458782:RXL458785 SHE458782:SHH458785 SRA458782:SRD458785 TAW458782:TAZ458785 TKS458782:TKV458785 TUO458782:TUR458785 UEK458782:UEN458785 UOG458782:UOJ458785 UYC458782:UYF458785 VHY458782:VIB458785 VRU458782:VRX458785 WBQ458782:WBT458785 WLM458782:WLP458785 WVI458782:WVL458785 IW524318:IZ524321 SS524318:SV524321 ACO524318:ACR524321 AMK524318:AMN524321 AWG524318:AWJ524321 BGC524318:BGF524321 BPY524318:BQB524321 BZU524318:BZX524321 CJQ524318:CJT524321 CTM524318:CTP524321 DDI524318:DDL524321 DNE524318:DNH524321 DXA524318:DXD524321 EGW524318:EGZ524321 EQS524318:EQV524321 FAO524318:FAR524321 FKK524318:FKN524321 FUG524318:FUJ524321 GEC524318:GEF524321 GNY524318:GOB524321 GXU524318:GXX524321 HHQ524318:HHT524321 HRM524318:HRP524321 IBI524318:IBL524321 ILE524318:ILH524321 IVA524318:IVD524321 JEW524318:JEZ524321 JOS524318:JOV524321 JYO524318:JYR524321 KIK524318:KIN524321 KSG524318:KSJ524321 LCC524318:LCF524321 LLY524318:LMB524321 LVU524318:LVX524321 MFQ524318:MFT524321 MPM524318:MPP524321 MZI524318:MZL524321 NJE524318:NJH524321 NTA524318:NTD524321 OCW524318:OCZ524321 OMS524318:OMV524321 OWO524318:OWR524321 PGK524318:PGN524321 PQG524318:PQJ524321 QAC524318:QAF524321 QJY524318:QKB524321 QTU524318:QTX524321 RDQ524318:RDT524321 RNM524318:RNP524321 RXI524318:RXL524321 SHE524318:SHH524321 SRA524318:SRD524321 TAW524318:TAZ524321 TKS524318:TKV524321 TUO524318:TUR524321 UEK524318:UEN524321 UOG524318:UOJ524321 UYC524318:UYF524321 VHY524318:VIB524321 VRU524318:VRX524321 WBQ524318:WBT524321 WLM524318:WLP524321 WVI524318:WVL524321 IW589854:IZ589857 SS589854:SV589857 ACO589854:ACR589857 AMK589854:AMN589857 AWG589854:AWJ589857 BGC589854:BGF589857 BPY589854:BQB589857 BZU589854:BZX589857 CJQ589854:CJT589857 CTM589854:CTP589857 DDI589854:DDL589857 DNE589854:DNH589857 DXA589854:DXD589857 EGW589854:EGZ589857 EQS589854:EQV589857 FAO589854:FAR589857 FKK589854:FKN589857 FUG589854:FUJ589857 GEC589854:GEF589857 GNY589854:GOB589857 GXU589854:GXX589857 HHQ589854:HHT589857 HRM589854:HRP589857 IBI589854:IBL589857 ILE589854:ILH589857 IVA589854:IVD589857 JEW589854:JEZ589857 JOS589854:JOV589857 JYO589854:JYR589857 KIK589854:KIN589857 KSG589854:KSJ589857 LCC589854:LCF589857 LLY589854:LMB589857 LVU589854:LVX589857 MFQ589854:MFT589857 MPM589854:MPP589857 MZI589854:MZL589857 NJE589854:NJH589857 NTA589854:NTD589857 OCW589854:OCZ589857 OMS589854:OMV589857 OWO589854:OWR589857 PGK589854:PGN589857 PQG589854:PQJ589857 QAC589854:QAF589857 QJY589854:QKB589857 QTU589854:QTX589857 RDQ589854:RDT589857 RNM589854:RNP589857 RXI589854:RXL589857 SHE589854:SHH589857 SRA589854:SRD589857 TAW589854:TAZ589857 TKS589854:TKV589857 TUO589854:TUR589857 UEK589854:UEN589857 UOG589854:UOJ589857 UYC589854:UYF589857 VHY589854:VIB589857 VRU589854:VRX589857 WBQ589854:WBT589857 WLM589854:WLP589857 WVI589854:WVL589857 IW655390:IZ655393 SS655390:SV655393 ACO655390:ACR655393 AMK655390:AMN655393 AWG655390:AWJ655393 BGC655390:BGF655393 BPY655390:BQB655393 BZU655390:BZX655393 CJQ655390:CJT655393 CTM655390:CTP655393 DDI655390:DDL655393 DNE655390:DNH655393 DXA655390:DXD655393 EGW655390:EGZ655393 EQS655390:EQV655393 FAO655390:FAR655393 FKK655390:FKN655393 FUG655390:FUJ655393 GEC655390:GEF655393 GNY655390:GOB655393 GXU655390:GXX655393 HHQ655390:HHT655393 HRM655390:HRP655393 IBI655390:IBL655393 ILE655390:ILH655393 IVA655390:IVD655393 JEW655390:JEZ655393 JOS655390:JOV655393 JYO655390:JYR655393 KIK655390:KIN655393 KSG655390:KSJ655393 LCC655390:LCF655393 LLY655390:LMB655393 LVU655390:LVX655393 MFQ655390:MFT655393 MPM655390:MPP655393 MZI655390:MZL655393 NJE655390:NJH655393 NTA655390:NTD655393 OCW655390:OCZ655393 OMS655390:OMV655393 OWO655390:OWR655393 PGK655390:PGN655393 PQG655390:PQJ655393 QAC655390:QAF655393 QJY655390:QKB655393 QTU655390:QTX655393 RDQ655390:RDT655393 RNM655390:RNP655393 RXI655390:RXL655393 SHE655390:SHH655393 SRA655390:SRD655393 TAW655390:TAZ655393 TKS655390:TKV655393 TUO655390:TUR655393 UEK655390:UEN655393 UOG655390:UOJ655393 UYC655390:UYF655393 VHY655390:VIB655393 VRU655390:VRX655393 WBQ655390:WBT655393 WLM655390:WLP655393 WVI655390:WVL655393 IW720926:IZ720929 SS720926:SV720929 ACO720926:ACR720929 AMK720926:AMN720929 AWG720926:AWJ720929 BGC720926:BGF720929 BPY720926:BQB720929 BZU720926:BZX720929 CJQ720926:CJT720929 CTM720926:CTP720929 DDI720926:DDL720929 DNE720926:DNH720929 DXA720926:DXD720929 EGW720926:EGZ720929 EQS720926:EQV720929 FAO720926:FAR720929 FKK720926:FKN720929 FUG720926:FUJ720929 GEC720926:GEF720929 GNY720926:GOB720929 GXU720926:GXX720929 HHQ720926:HHT720929 HRM720926:HRP720929 IBI720926:IBL720929 ILE720926:ILH720929 IVA720926:IVD720929 JEW720926:JEZ720929 JOS720926:JOV720929 JYO720926:JYR720929 KIK720926:KIN720929 KSG720926:KSJ720929 LCC720926:LCF720929 LLY720926:LMB720929 LVU720926:LVX720929 MFQ720926:MFT720929 MPM720926:MPP720929 MZI720926:MZL720929 NJE720926:NJH720929 NTA720926:NTD720929 OCW720926:OCZ720929 OMS720926:OMV720929 OWO720926:OWR720929 PGK720926:PGN720929 PQG720926:PQJ720929 QAC720926:QAF720929 QJY720926:QKB720929 QTU720926:QTX720929 RDQ720926:RDT720929 RNM720926:RNP720929 RXI720926:RXL720929 SHE720926:SHH720929 SRA720926:SRD720929 TAW720926:TAZ720929 TKS720926:TKV720929 TUO720926:TUR720929 UEK720926:UEN720929 UOG720926:UOJ720929 UYC720926:UYF720929 VHY720926:VIB720929 VRU720926:VRX720929 WBQ720926:WBT720929 WLM720926:WLP720929 WVI720926:WVL720929 IW786462:IZ786465 SS786462:SV786465 ACO786462:ACR786465 AMK786462:AMN786465 AWG786462:AWJ786465 BGC786462:BGF786465 BPY786462:BQB786465 BZU786462:BZX786465 CJQ786462:CJT786465 CTM786462:CTP786465 DDI786462:DDL786465 DNE786462:DNH786465 DXA786462:DXD786465 EGW786462:EGZ786465 EQS786462:EQV786465 FAO786462:FAR786465 FKK786462:FKN786465 FUG786462:FUJ786465 GEC786462:GEF786465 GNY786462:GOB786465 GXU786462:GXX786465 HHQ786462:HHT786465 HRM786462:HRP786465 IBI786462:IBL786465 ILE786462:ILH786465 IVA786462:IVD786465 JEW786462:JEZ786465 JOS786462:JOV786465 JYO786462:JYR786465 KIK786462:KIN786465 KSG786462:KSJ786465 LCC786462:LCF786465 LLY786462:LMB786465 LVU786462:LVX786465 MFQ786462:MFT786465 MPM786462:MPP786465 MZI786462:MZL786465 NJE786462:NJH786465 NTA786462:NTD786465 OCW786462:OCZ786465 OMS786462:OMV786465 OWO786462:OWR786465 PGK786462:PGN786465 PQG786462:PQJ786465 QAC786462:QAF786465 QJY786462:QKB786465 QTU786462:QTX786465 RDQ786462:RDT786465 RNM786462:RNP786465 RXI786462:RXL786465 SHE786462:SHH786465 SRA786462:SRD786465 TAW786462:TAZ786465 TKS786462:TKV786465 TUO786462:TUR786465 UEK786462:UEN786465 UOG786462:UOJ786465 UYC786462:UYF786465 VHY786462:VIB786465 VRU786462:VRX786465 WBQ786462:WBT786465 WLM786462:WLP786465 WVI786462:WVL786465 IW851998:IZ852001 SS851998:SV852001 ACO851998:ACR852001 AMK851998:AMN852001 AWG851998:AWJ852001 BGC851998:BGF852001 BPY851998:BQB852001 BZU851998:BZX852001 CJQ851998:CJT852001 CTM851998:CTP852001 DDI851998:DDL852001 DNE851998:DNH852001 DXA851998:DXD852001 EGW851998:EGZ852001 EQS851998:EQV852001 FAO851998:FAR852001 FKK851998:FKN852001 FUG851998:FUJ852001 GEC851998:GEF852001 GNY851998:GOB852001 GXU851998:GXX852001 HHQ851998:HHT852001 HRM851998:HRP852001 IBI851998:IBL852001 ILE851998:ILH852001 IVA851998:IVD852001 JEW851998:JEZ852001 JOS851998:JOV852001 JYO851998:JYR852001 KIK851998:KIN852001 KSG851998:KSJ852001 LCC851998:LCF852001 LLY851998:LMB852001 LVU851998:LVX852001 MFQ851998:MFT852001 MPM851998:MPP852001 MZI851998:MZL852001 NJE851998:NJH852001 NTA851998:NTD852001 OCW851998:OCZ852001 OMS851998:OMV852001 OWO851998:OWR852001 PGK851998:PGN852001 PQG851998:PQJ852001 QAC851998:QAF852001 QJY851998:QKB852001 QTU851998:QTX852001 RDQ851998:RDT852001 RNM851998:RNP852001 RXI851998:RXL852001 SHE851998:SHH852001 SRA851998:SRD852001 TAW851998:TAZ852001 TKS851998:TKV852001 TUO851998:TUR852001 UEK851998:UEN852001 UOG851998:UOJ852001 UYC851998:UYF852001 VHY851998:VIB852001 VRU851998:VRX852001 WBQ851998:WBT852001 WLM851998:WLP852001 WVI851998:WVL852001 IW917534:IZ917537 SS917534:SV917537 ACO917534:ACR917537 AMK917534:AMN917537 AWG917534:AWJ917537 BGC917534:BGF917537 BPY917534:BQB917537 BZU917534:BZX917537 CJQ917534:CJT917537 CTM917534:CTP917537 DDI917534:DDL917537 DNE917534:DNH917537 DXA917534:DXD917537 EGW917534:EGZ917537 EQS917534:EQV917537 FAO917534:FAR917537 FKK917534:FKN917537 FUG917534:FUJ917537 GEC917534:GEF917537 GNY917534:GOB917537 GXU917534:GXX917537 HHQ917534:HHT917537 HRM917534:HRP917537 IBI917534:IBL917537 ILE917534:ILH917537 IVA917534:IVD917537 JEW917534:JEZ917537 JOS917534:JOV917537 JYO917534:JYR917537 KIK917534:KIN917537 KSG917534:KSJ917537 LCC917534:LCF917537 LLY917534:LMB917537 LVU917534:LVX917537 MFQ917534:MFT917537 MPM917534:MPP917537 MZI917534:MZL917537 NJE917534:NJH917537 NTA917534:NTD917537 OCW917534:OCZ917537 OMS917534:OMV917537 OWO917534:OWR917537 PGK917534:PGN917537 PQG917534:PQJ917537 QAC917534:QAF917537 QJY917534:QKB917537 QTU917534:QTX917537 RDQ917534:RDT917537 RNM917534:RNP917537 RXI917534:RXL917537 SHE917534:SHH917537 SRA917534:SRD917537 TAW917534:TAZ917537 TKS917534:TKV917537 TUO917534:TUR917537 UEK917534:UEN917537 UOG917534:UOJ917537 UYC917534:UYF917537 VHY917534:VIB917537 VRU917534:VRX917537 WBQ917534:WBT917537 WLM917534:WLP917537 WVI917534:WVL917537 IW983070:IZ983073 SS983070:SV983073 ACO983070:ACR983073 AMK983070:AMN983073 AWG983070:AWJ983073 BGC983070:BGF983073 BPY983070:BQB983073 BZU983070:BZX983073 CJQ983070:CJT983073 CTM983070:CTP983073 DDI983070:DDL983073 DNE983070:DNH983073 DXA983070:DXD983073 EGW983070:EGZ983073 EQS983070:EQV983073 FAO983070:FAR983073 FKK983070:FKN983073 FUG983070:FUJ983073 GEC983070:GEF983073 GNY983070:GOB983073 GXU983070:GXX983073 HHQ983070:HHT983073 HRM983070:HRP983073 IBI983070:IBL983073 ILE983070:ILH983073 IVA983070:IVD983073 JEW983070:JEZ983073 JOS983070:JOV983073 JYO983070:JYR983073 KIK983070:KIN983073 KSG983070:KSJ983073 LCC983070:LCF983073 LLY983070:LMB983073 LVU983070:LVX983073 MFQ983070:MFT983073 MPM983070:MPP983073 MZI983070:MZL983073 NJE983070:NJH983073 NTA983070:NTD983073 OCW983070:OCZ983073 OMS983070:OMV983073 OWO983070:OWR983073 PGK983070:PGN983073 PQG983070:PQJ983073 QAC983070:QAF983073 QJY983070:QKB983073 QTU983070:QTX983073 RDQ983070:RDT983073 RNM983070:RNP983073 RXI983070:RXL983073 SHE983070:SHH983073 SRA983070:SRD983073 TAW983070:TAZ983073 TKS983070:TKV983073 TUO983070:TUR983073 UEK983070:UEN983073 UOG983070:UOJ983073 UYC983070:UYF983073 VHY983070:VIB983073 VRU983070:VRX983073 WBQ983070:WBT983073 WLM983070:WLP983073 WVI983070:WVL983073">
      <formula1>IF(JO30=TRUE,TRUE,FALSE)</formula1>
    </dataValidation>
    <dataValidation type="whole" allowBlank="1" showInputMessage="1" showErrorMessage="1" errorTitle="Error en Dato" error="Por favor digite números únicamente." sqref="Q50 JM50 TI50 ADE50 ANA50 AWW50 BGS50 BQO50 CAK50 CKG50 CUC50 DDY50 DNU50 DXQ50 EHM50 ERI50 FBE50 FLA50 FUW50 GES50 GOO50 GYK50 HIG50 HSC50 IBY50 ILU50 IVQ50 JFM50 JPI50 JZE50 KJA50 KSW50 LCS50 LMO50 LWK50 MGG50 MQC50 MZY50 NJU50 NTQ50 ODM50 ONI50 OXE50 PHA50 PQW50 QAS50 QKO50 QUK50 REG50 ROC50 RXY50 SHU50 SRQ50 TBM50 TLI50 TVE50 UFA50 UOW50 UYS50 VIO50 VSK50 WCG50 WMC50 WVY50 Q65586 JM65586 TI65586 ADE65586 ANA65586 AWW65586 BGS65586 BQO65586 CAK65586 CKG65586 CUC65586 DDY65586 DNU65586 DXQ65586 EHM65586 ERI65586 FBE65586 FLA65586 FUW65586 GES65586 GOO65586 GYK65586 HIG65586 HSC65586 IBY65586 ILU65586 IVQ65586 JFM65586 JPI65586 JZE65586 KJA65586 KSW65586 LCS65586 LMO65586 LWK65586 MGG65586 MQC65586 MZY65586 NJU65586 NTQ65586 ODM65586 ONI65586 OXE65586 PHA65586 PQW65586 QAS65586 QKO65586 QUK65586 REG65586 ROC65586 RXY65586 SHU65586 SRQ65586 TBM65586 TLI65586 TVE65586 UFA65586 UOW65586 UYS65586 VIO65586 VSK65586 WCG65586 WMC65586 WVY65586 Q131122 JM131122 TI131122 ADE131122 ANA131122 AWW131122 BGS131122 BQO131122 CAK131122 CKG131122 CUC131122 DDY131122 DNU131122 DXQ131122 EHM131122 ERI131122 FBE131122 FLA131122 FUW131122 GES131122 GOO131122 GYK131122 HIG131122 HSC131122 IBY131122 ILU131122 IVQ131122 JFM131122 JPI131122 JZE131122 KJA131122 KSW131122 LCS131122 LMO131122 LWK131122 MGG131122 MQC131122 MZY131122 NJU131122 NTQ131122 ODM131122 ONI131122 OXE131122 PHA131122 PQW131122 QAS131122 QKO131122 QUK131122 REG131122 ROC131122 RXY131122 SHU131122 SRQ131122 TBM131122 TLI131122 TVE131122 UFA131122 UOW131122 UYS131122 VIO131122 VSK131122 WCG131122 WMC131122 WVY131122 Q196658 JM196658 TI196658 ADE196658 ANA196658 AWW196658 BGS196658 BQO196658 CAK196658 CKG196658 CUC196658 DDY196658 DNU196658 DXQ196658 EHM196658 ERI196658 FBE196658 FLA196658 FUW196658 GES196658 GOO196658 GYK196658 HIG196658 HSC196658 IBY196658 ILU196658 IVQ196658 JFM196658 JPI196658 JZE196658 KJA196658 KSW196658 LCS196658 LMO196658 LWK196658 MGG196658 MQC196658 MZY196658 NJU196658 NTQ196658 ODM196658 ONI196658 OXE196658 PHA196658 PQW196658 QAS196658 QKO196658 QUK196658 REG196658 ROC196658 RXY196658 SHU196658 SRQ196658 TBM196658 TLI196658 TVE196658 UFA196658 UOW196658 UYS196658 VIO196658 VSK196658 WCG196658 WMC196658 WVY196658 Q262194 JM262194 TI262194 ADE262194 ANA262194 AWW262194 BGS262194 BQO262194 CAK262194 CKG262194 CUC262194 DDY262194 DNU262194 DXQ262194 EHM262194 ERI262194 FBE262194 FLA262194 FUW262194 GES262194 GOO262194 GYK262194 HIG262194 HSC262194 IBY262194 ILU262194 IVQ262194 JFM262194 JPI262194 JZE262194 KJA262194 KSW262194 LCS262194 LMO262194 LWK262194 MGG262194 MQC262194 MZY262194 NJU262194 NTQ262194 ODM262194 ONI262194 OXE262194 PHA262194 PQW262194 QAS262194 QKO262194 QUK262194 REG262194 ROC262194 RXY262194 SHU262194 SRQ262194 TBM262194 TLI262194 TVE262194 UFA262194 UOW262194 UYS262194 VIO262194 VSK262194 WCG262194 WMC262194 WVY262194 Q327730 JM327730 TI327730 ADE327730 ANA327730 AWW327730 BGS327730 BQO327730 CAK327730 CKG327730 CUC327730 DDY327730 DNU327730 DXQ327730 EHM327730 ERI327730 FBE327730 FLA327730 FUW327730 GES327730 GOO327730 GYK327730 HIG327730 HSC327730 IBY327730 ILU327730 IVQ327730 JFM327730 JPI327730 JZE327730 KJA327730 KSW327730 LCS327730 LMO327730 LWK327730 MGG327730 MQC327730 MZY327730 NJU327730 NTQ327730 ODM327730 ONI327730 OXE327730 PHA327730 PQW327730 QAS327730 QKO327730 QUK327730 REG327730 ROC327730 RXY327730 SHU327730 SRQ327730 TBM327730 TLI327730 TVE327730 UFA327730 UOW327730 UYS327730 VIO327730 VSK327730 WCG327730 WMC327730 WVY327730 Q393266 JM393266 TI393266 ADE393266 ANA393266 AWW393266 BGS393266 BQO393266 CAK393266 CKG393266 CUC393266 DDY393266 DNU393266 DXQ393266 EHM393266 ERI393266 FBE393266 FLA393266 FUW393266 GES393266 GOO393266 GYK393266 HIG393266 HSC393266 IBY393266 ILU393266 IVQ393266 JFM393266 JPI393266 JZE393266 KJA393266 KSW393266 LCS393266 LMO393266 LWK393266 MGG393266 MQC393266 MZY393266 NJU393266 NTQ393266 ODM393266 ONI393266 OXE393266 PHA393266 PQW393266 QAS393266 QKO393266 QUK393266 REG393266 ROC393266 RXY393266 SHU393266 SRQ393266 TBM393266 TLI393266 TVE393266 UFA393266 UOW393266 UYS393266 VIO393266 VSK393266 WCG393266 WMC393266 WVY393266 Q458802 JM458802 TI458802 ADE458802 ANA458802 AWW458802 BGS458802 BQO458802 CAK458802 CKG458802 CUC458802 DDY458802 DNU458802 DXQ458802 EHM458802 ERI458802 FBE458802 FLA458802 FUW458802 GES458802 GOO458802 GYK458802 HIG458802 HSC458802 IBY458802 ILU458802 IVQ458802 JFM458802 JPI458802 JZE458802 KJA458802 KSW458802 LCS458802 LMO458802 LWK458802 MGG458802 MQC458802 MZY458802 NJU458802 NTQ458802 ODM458802 ONI458802 OXE458802 PHA458802 PQW458802 QAS458802 QKO458802 QUK458802 REG458802 ROC458802 RXY458802 SHU458802 SRQ458802 TBM458802 TLI458802 TVE458802 UFA458802 UOW458802 UYS458802 VIO458802 VSK458802 WCG458802 WMC458802 WVY458802 Q524338 JM524338 TI524338 ADE524338 ANA524338 AWW524338 BGS524338 BQO524338 CAK524338 CKG524338 CUC524338 DDY524338 DNU524338 DXQ524338 EHM524338 ERI524338 FBE524338 FLA524338 FUW524338 GES524338 GOO524338 GYK524338 HIG524338 HSC524338 IBY524338 ILU524338 IVQ524338 JFM524338 JPI524338 JZE524338 KJA524338 KSW524338 LCS524338 LMO524338 LWK524338 MGG524338 MQC524338 MZY524338 NJU524338 NTQ524338 ODM524338 ONI524338 OXE524338 PHA524338 PQW524338 QAS524338 QKO524338 QUK524338 REG524338 ROC524338 RXY524338 SHU524338 SRQ524338 TBM524338 TLI524338 TVE524338 UFA524338 UOW524338 UYS524338 VIO524338 VSK524338 WCG524338 WMC524338 WVY524338 Q589874 JM589874 TI589874 ADE589874 ANA589874 AWW589874 BGS589874 BQO589874 CAK589874 CKG589874 CUC589874 DDY589874 DNU589874 DXQ589874 EHM589874 ERI589874 FBE589874 FLA589874 FUW589874 GES589874 GOO589874 GYK589874 HIG589874 HSC589874 IBY589874 ILU589874 IVQ589874 JFM589874 JPI589874 JZE589874 KJA589874 KSW589874 LCS589874 LMO589874 LWK589874 MGG589874 MQC589874 MZY589874 NJU589874 NTQ589874 ODM589874 ONI589874 OXE589874 PHA589874 PQW589874 QAS589874 QKO589874 QUK589874 REG589874 ROC589874 RXY589874 SHU589874 SRQ589874 TBM589874 TLI589874 TVE589874 UFA589874 UOW589874 UYS589874 VIO589874 VSK589874 WCG589874 WMC589874 WVY589874 Q655410 JM655410 TI655410 ADE655410 ANA655410 AWW655410 BGS655410 BQO655410 CAK655410 CKG655410 CUC655410 DDY655410 DNU655410 DXQ655410 EHM655410 ERI655410 FBE655410 FLA655410 FUW655410 GES655410 GOO655410 GYK655410 HIG655410 HSC655410 IBY655410 ILU655410 IVQ655410 JFM655410 JPI655410 JZE655410 KJA655410 KSW655410 LCS655410 LMO655410 LWK655410 MGG655410 MQC655410 MZY655410 NJU655410 NTQ655410 ODM655410 ONI655410 OXE655410 PHA655410 PQW655410 QAS655410 QKO655410 QUK655410 REG655410 ROC655410 RXY655410 SHU655410 SRQ655410 TBM655410 TLI655410 TVE655410 UFA655410 UOW655410 UYS655410 VIO655410 VSK655410 WCG655410 WMC655410 WVY655410 Q720946 JM720946 TI720946 ADE720946 ANA720946 AWW720946 BGS720946 BQO720946 CAK720946 CKG720946 CUC720946 DDY720946 DNU720946 DXQ720946 EHM720946 ERI720946 FBE720946 FLA720946 FUW720946 GES720946 GOO720946 GYK720946 HIG720946 HSC720946 IBY720946 ILU720946 IVQ720946 JFM720946 JPI720946 JZE720946 KJA720946 KSW720946 LCS720946 LMO720946 LWK720946 MGG720946 MQC720946 MZY720946 NJU720946 NTQ720946 ODM720946 ONI720946 OXE720946 PHA720946 PQW720946 QAS720946 QKO720946 QUK720946 REG720946 ROC720946 RXY720946 SHU720946 SRQ720946 TBM720946 TLI720946 TVE720946 UFA720946 UOW720946 UYS720946 VIO720946 VSK720946 WCG720946 WMC720946 WVY720946 Q786482 JM786482 TI786482 ADE786482 ANA786482 AWW786482 BGS786482 BQO786482 CAK786482 CKG786482 CUC786482 DDY786482 DNU786482 DXQ786482 EHM786482 ERI786482 FBE786482 FLA786482 FUW786482 GES786482 GOO786482 GYK786482 HIG786482 HSC786482 IBY786482 ILU786482 IVQ786482 JFM786482 JPI786482 JZE786482 KJA786482 KSW786482 LCS786482 LMO786482 LWK786482 MGG786482 MQC786482 MZY786482 NJU786482 NTQ786482 ODM786482 ONI786482 OXE786482 PHA786482 PQW786482 QAS786482 QKO786482 QUK786482 REG786482 ROC786482 RXY786482 SHU786482 SRQ786482 TBM786482 TLI786482 TVE786482 UFA786482 UOW786482 UYS786482 VIO786482 VSK786482 WCG786482 WMC786482 WVY786482 Q852018 JM852018 TI852018 ADE852018 ANA852018 AWW852018 BGS852018 BQO852018 CAK852018 CKG852018 CUC852018 DDY852018 DNU852018 DXQ852018 EHM852018 ERI852018 FBE852018 FLA852018 FUW852018 GES852018 GOO852018 GYK852018 HIG852018 HSC852018 IBY852018 ILU852018 IVQ852018 JFM852018 JPI852018 JZE852018 KJA852018 KSW852018 LCS852018 LMO852018 LWK852018 MGG852018 MQC852018 MZY852018 NJU852018 NTQ852018 ODM852018 ONI852018 OXE852018 PHA852018 PQW852018 QAS852018 QKO852018 QUK852018 REG852018 ROC852018 RXY852018 SHU852018 SRQ852018 TBM852018 TLI852018 TVE852018 UFA852018 UOW852018 UYS852018 VIO852018 VSK852018 WCG852018 WMC852018 WVY852018 Q917554 JM917554 TI917554 ADE917554 ANA917554 AWW917554 BGS917554 BQO917554 CAK917554 CKG917554 CUC917554 DDY917554 DNU917554 DXQ917554 EHM917554 ERI917554 FBE917554 FLA917554 FUW917554 GES917554 GOO917554 GYK917554 HIG917554 HSC917554 IBY917554 ILU917554 IVQ917554 JFM917554 JPI917554 JZE917554 KJA917554 KSW917554 LCS917554 LMO917554 LWK917554 MGG917554 MQC917554 MZY917554 NJU917554 NTQ917554 ODM917554 ONI917554 OXE917554 PHA917554 PQW917554 QAS917554 QKO917554 QUK917554 REG917554 ROC917554 RXY917554 SHU917554 SRQ917554 TBM917554 TLI917554 TVE917554 UFA917554 UOW917554 UYS917554 VIO917554 VSK917554 WCG917554 WMC917554 WVY917554 Q983090 JM983090 TI983090 ADE983090 ANA983090 AWW983090 BGS983090 BQO983090 CAK983090 CKG983090 CUC983090 DDY983090 DNU983090 DXQ983090 EHM983090 ERI983090 FBE983090 FLA983090 FUW983090 GES983090 GOO983090 GYK983090 HIG983090 HSC983090 IBY983090 ILU983090 IVQ983090 JFM983090 JPI983090 JZE983090 KJA983090 KSW983090 LCS983090 LMO983090 LWK983090 MGG983090 MQC983090 MZY983090 NJU983090 NTQ983090 ODM983090 ONI983090 OXE983090 PHA983090 PQW983090 QAS983090 QKO983090 QUK983090 REG983090 ROC983090 RXY983090 SHU983090 SRQ983090 TBM983090 TLI983090 TVE983090 UFA983090 UOW983090 UYS983090 VIO983090 VSK983090 WCG983090 WMC983090 WVY983090 Q171:Q244 JM171:JM244 TI171:TI244 ADE171:ADE244 ANA171:ANA244 AWW171:AWW244 BGS171:BGS244 BQO171:BQO244 CAK171:CAK244 CKG171:CKG244 CUC171:CUC244 DDY171:DDY244 DNU171:DNU244 DXQ171:DXQ244 EHM171:EHM244 ERI171:ERI244 FBE171:FBE244 FLA171:FLA244 FUW171:FUW244 GES171:GES244 GOO171:GOO244 GYK171:GYK244 HIG171:HIG244 HSC171:HSC244 IBY171:IBY244 ILU171:ILU244 IVQ171:IVQ244 JFM171:JFM244 JPI171:JPI244 JZE171:JZE244 KJA171:KJA244 KSW171:KSW244 LCS171:LCS244 LMO171:LMO244 LWK171:LWK244 MGG171:MGG244 MQC171:MQC244 MZY171:MZY244 NJU171:NJU244 NTQ171:NTQ244 ODM171:ODM244 ONI171:ONI244 OXE171:OXE244 PHA171:PHA244 PQW171:PQW244 QAS171:QAS244 QKO171:QKO244 QUK171:QUK244 REG171:REG244 ROC171:ROC244 RXY171:RXY244 SHU171:SHU244 SRQ171:SRQ244 TBM171:TBM244 TLI171:TLI244 TVE171:TVE244 UFA171:UFA244 UOW171:UOW244 UYS171:UYS244 VIO171:VIO244 VSK171:VSK244 WCG171:WCG244 WMC171:WMC244 WVY171:WVY244 Q65707:Q65780 JM65707:JM65780 TI65707:TI65780 ADE65707:ADE65780 ANA65707:ANA65780 AWW65707:AWW65780 BGS65707:BGS65780 BQO65707:BQO65780 CAK65707:CAK65780 CKG65707:CKG65780 CUC65707:CUC65780 DDY65707:DDY65780 DNU65707:DNU65780 DXQ65707:DXQ65780 EHM65707:EHM65780 ERI65707:ERI65780 FBE65707:FBE65780 FLA65707:FLA65780 FUW65707:FUW65780 GES65707:GES65780 GOO65707:GOO65780 GYK65707:GYK65780 HIG65707:HIG65780 HSC65707:HSC65780 IBY65707:IBY65780 ILU65707:ILU65780 IVQ65707:IVQ65780 JFM65707:JFM65780 JPI65707:JPI65780 JZE65707:JZE65780 KJA65707:KJA65780 KSW65707:KSW65780 LCS65707:LCS65780 LMO65707:LMO65780 LWK65707:LWK65780 MGG65707:MGG65780 MQC65707:MQC65780 MZY65707:MZY65780 NJU65707:NJU65780 NTQ65707:NTQ65780 ODM65707:ODM65780 ONI65707:ONI65780 OXE65707:OXE65780 PHA65707:PHA65780 PQW65707:PQW65780 QAS65707:QAS65780 QKO65707:QKO65780 QUK65707:QUK65780 REG65707:REG65780 ROC65707:ROC65780 RXY65707:RXY65780 SHU65707:SHU65780 SRQ65707:SRQ65780 TBM65707:TBM65780 TLI65707:TLI65780 TVE65707:TVE65780 UFA65707:UFA65780 UOW65707:UOW65780 UYS65707:UYS65780 VIO65707:VIO65780 VSK65707:VSK65780 WCG65707:WCG65780 WMC65707:WMC65780 WVY65707:WVY65780 Q131243:Q131316 JM131243:JM131316 TI131243:TI131316 ADE131243:ADE131316 ANA131243:ANA131316 AWW131243:AWW131316 BGS131243:BGS131316 BQO131243:BQO131316 CAK131243:CAK131316 CKG131243:CKG131316 CUC131243:CUC131316 DDY131243:DDY131316 DNU131243:DNU131316 DXQ131243:DXQ131316 EHM131243:EHM131316 ERI131243:ERI131316 FBE131243:FBE131316 FLA131243:FLA131316 FUW131243:FUW131316 GES131243:GES131316 GOO131243:GOO131316 GYK131243:GYK131316 HIG131243:HIG131316 HSC131243:HSC131316 IBY131243:IBY131316 ILU131243:ILU131316 IVQ131243:IVQ131316 JFM131243:JFM131316 JPI131243:JPI131316 JZE131243:JZE131316 KJA131243:KJA131316 KSW131243:KSW131316 LCS131243:LCS131316 LMO131243:LMO131316 LWK131243:LWK131316 MGG131243:MGG131316 MQC131243:MQC131316 MZY131243:MZY131316 NJU131243:NJU131316 NTQ131243:NTQ131316 ODM131243:ODM131316 ONI131243:ONI131316 OXE131243:OXE131316 PHA131243:PHA131316 PQW131243:PQW131316 QAS131243:QAS131316 QKO131243:QKO131316 QUK131243:QUK131316 REG131243:REG131316 ROC131243:ROC131316 RXY131243:RXY131316 SHU131243:SHU131316 SRQ131243:SRQ131316 TBM131243:TBM131316 TLI131243:TLI131316 TVE131243:TVE131316 UFA131243:UFA131316 UOW131243:UOW131316 UYS131243:UYS131316 VIO131243:VIO131316 VSK131243:VSK131316 WCG131243:WCG131316 WMC131243:WMC131316 WVY131243:WVY131316 Q196779:Q196852 JM196779:JM196852 TI196779:TI196852 ADE196779:ADE196852 ANA196779:ANA196852 AWW196779:AWW196852 BGS196779:BGS196852 BQO196779:BQO196852 CAK196779:CAK196852 CKG196779:CKG196852 CUC196779:CUC196852 DDY196779:DDY196852 DNU196779:DNU196852 DXQ196779:DXQ196852 EHM196779:EHM196852 ERI196779:ERI196852 FBE196779:FBE196852 FLA196779:FLA196852 FUW196779:FUW196852 GES196779:GES196852 GOO196779:GOO196852 GYK196779:GYK196852 HIG196779:HIG196852 HSC196779:HSC196852 IBY196779:IBY196852 ILU196779:ILU196852 IVQ196779:IVQ196852 JFM196779:JFM196852 JPI196779:JPI196852 JZE196779:JZE196852 KJA196779:KJA196852 KSW196779:KSW196852 LCS196779:LCS196852 LMO196779:LMO196852 LWK196779:LWK196852 MGG196779:MGG196852 MQC196779:MQC196852 MZY196779:MZY196852 NJU196779:NJU196852 NTQ196779:NTQ196852 ODM196779:ODM196852 ONI196779:ONI196852 OXE196779:OXE196852 PHA196779:PHA196852 PQW196779:PQW196852 QAS196779:QAS196852 QKO196779:QKO196852 QUK196779:QUK196852 REG196779:REG196852 ROC196779:ROC196852 RXY196779:RXY196852 SHU196779:SHU196852 SRQ196779:SRQ196852 TBM196779:TBM196852 TLI196779:TLI196852 TVE196779:TVE196852 UFA196779:UFA196852 UOW196779:UOW196852 UYS196779:UYS196852 VIO196779:VIO196852 VSK196779:VSK196852 WCG196779:WCG196852 WMC196779:WMC196852 WVY196779:WVY196852 Q262315:Q262388 JM262315:JM262388 TI262315:TI262388 ADE262315:ADE262388 ANA262315:ANA262388 AWW262315:AWW262388 BGS262315:BGS262388 BQO262315:BQO262388 CAK262315:CAK262388 CKG262315:CKG262388 CUC262315:CUC262388 DDY262315:DDY262388 DNU262315:DNU262388 DXQ262315:DXQ262388 EHM262315:EHM262388 ERI262315:ERI262388 FBE262315:FBE262388 FLA262315:FLA262388 FUW262315:FUW262388 GES262315:GES262388 GOO262315:GOO262388 GYK262315:GYK262388 HIG262315:HIG262388 HSC262315:HSC262388 IBY262315:IBY262388 ILU262315:ILU262388 IVQ262315:IVQ262388 JFM262315:JFM262388 JPI262315:JPI262388 JZE262315:JZE262388 KJA262315:KJA262388 KSW262315:KSW262388 LCS262315:LCS262388 LMO262315:LMO262388 LWK262315:LWK262388 MGG262315:MGG262388 MQC262315:MQC262388 MZY262315:MZY262388 NJU262315:NJU262388 NTQ262315:NTQ262388 ODM262315:ODM262388 ONI262315:ONI262388 OXE262315:OXE262388 PHA262315:PHA262388 PQW262315:PQW262388 QAS262315:QAS262388 QKO262315:QKO262388 QUK262315:QUK262388 REG262315:REG262388 ROC262315:ROC262388 RXY262315:RXY262388 SHU262315:SHU262388 SRQ262315:SRQ262388 TBM262315:TBM262388 TLI262315:TLI262388 TVE262315:TVE262388 UFA262315:UFA262388 UOW262315:UOW262388 UYS262315:UYS262388 VIO262315:VIO262388 VSK262315:VSK262388 WCG262315:WCG262388 WMC262315:WMC262388 WVY262315:WVY262388 Q327851:Q327924 JM327851:JM327924 TI327851:TI327924 ADE327851:ADE327924 ANA327851:ANA327924 AWW327851:AWW327924 BGS327851:BGS327924 BQO327851:BQO327924 CAK327851:CAK327924 CKG327851:CKG327924 CUC327851:CUC327924 DDY327851:DDY327924 DNU327851:DNU327924 DXQ327851:DXQ327924 EHM327851:EHM327924 ERI327851:ERI327924 FBE327851:FBE327924 FLA327851:FLA327924 FUW327851:FUW327924 GES327851:GES327924 GOO327851:GOO327924 GYK327851:GYK327924 HIG327851:HIG327924 HSC327851:HSC327924 IBY327851:IBY327924 ILU327851:ILU327924 IVQ327851:IVQ327924 JFM327851:JFM327924 JPI327851:JPI327924 JZE327851:JZE327924 KJA327851:KJA327924 KSW327851:KSW327924 LCS327851:LCS327924 LMO327851:LMO327924 LWK327851:LWK327924 MGG327851:MGG327924 MQC327851:MQC327924 MZY327851:MZY327924 NJU327851:NJU327924 NTQ327851:NTQ327924 ODM327851:ODM327924 ONI327851:ONI327924 OXE327851:OXE327924 PHA327851:PHA327924 PQW327851:PQW327924 QAS327851:QAS327924 QKO327851:QKO327924 QUK327851:QUK327924 REG327851:REG327924 ROC327851:ROC327924 RXY327851:RXY327924 SHU327851:SHU327924 SRQ327851:SRQ327924 TBM327851:TBM327924 TLI327851:TLI327924 TVE327851:TVE327924 UFA327851:UFA327924 UOW327851:UOW327924 UYS327851:UYS327924 VIO327851:VIO327924 VSK327851:VSK327924 WCG327851:WCG327924 WMC327851:WMC327924 WVY327851:WVY327924 Q393387:Q393460 JM393387:JM393460 TI393387:TI393460 ADE393387:ADE393460 ANA393387:ANA393460 AWW393387:AWW393460 BGS393387:BGS393460 BQO393387:BQO393460 CAK393387:CAK393460 CKG393387:CKG393460 CUC393387:CUC393460 DDY393387:DDY393460 DNU393387:DNU393460 DXQ393387:DXQ393460 EHM393387:EHM393460 ERI393387:ERI393460 FBE393387:FBE393460 FLA393387:FLA393460 FUW393387:FUW393460 GES393387:GES393460 GOO393387:GOO393460 GYK393387:GYK393460 HIG393387:HIG393460 HSC393387:HSC393460 IBY393387:IBY393460 ILU393387:ILU393460 IVQ393387:IVQ393460 JFM393387:JFM393460 JPI393387:JPI393460 JZE393387:JZE393460 KJA393387:KJA393460 KSW393387:KSW393460 LCS393387:LCS393460 LMO393387:LMO393460 LWK393387:LWK393460 MGG393387:MGG393460 MQC393387:MQC393460 MZY393387:MZY393460 NJU393387:NJU393460 NTQ393387:NTQ393460 ODM393387:ODM393460 ONI393387:ONI393460 OXE393387:OXE393460 PHA393387:PHA393460 PQW393387:PQW393460 QAS393387:QAS393460 QKO393387:QKO393460 QUK393387:QUK393460 REG393387:REG393460 ROC393387:ROC393460 RXY393387:RXY393460 SHU393387:SHU393460 SRQ393387:SRQ393460 TBM393387:TBM393460 TLI393387:TLI393460 TVE393387:TVE393460 UFA393387:UFA393460 UOW393387:UOW393460 UYS393387:UYS393460 VIO393387:VIO393460 VSK393387:VSK393460 WCG393387:WCG393460 WMC393387:WMC393460 WVY393387:WVY393460 Q458923:Q458996 JM458923:JM458996 TI458923:TI458996 ADE458923:ADE458996 ANA458923:ANA458996 AWW458923:AWW458996 BGS458923:BGS458996 BQO458923:BQO458996 CAK458923:CAK458996 CKG458923:CKG458996 CUC458923:CUC458996 DDY458923:DDY458996 DNU458923:DNU458996 DXQ458923:DXQ458996 EHM458923:EHM458996 ERI458923:ERI458996 FBE458923:FBE458996 FLA458923:FLA458996 FUW458923:FUW458996 GES458923:GES458996 GOO458923:GOO458996 GYK458923:GYK458996 HIG458923:HIG458996 HSC458923:HSC458996 IBY458923:IBY458996 ILU458923:ILU458996 IVQ458923:IVQ458996 JFM458923:JFM458996 JPI458923:JPI458996 JZE458923:JZE458996 KJA458923:KJA458996 KSW458923:KSW458996 LCS458923:LCS458996 LMO458923:LMO458996 LWK458923:LWK458996 MGG458923:MGG458996 MQC458923:MQC458996 MZY458923:MZY458996 NJU458923:NJU458996 NTQ458923:NTQ458996 ODM458923:ODM458996 ONI458923:ONI458996 OXE458923:OXE458996 PHA458923:PHA458996 PQW458923:PQW458996 QAS458923:QAS458996 QKO458923:QKO458996 QUK458923:QUK458996 REG458923:REG458996 ROC458923:ROC458996 RXY458923:RXY458996 SHU458923:SHU458996 SRQ458923:SRQ458996 TBM458923:TBM458996 TLI458923:TLI458996 TVE458923:TVE458996 UFA458923:UFA458996 UOW458923:UOW458996 UYS458923:UYS458996 VIO458923:VIO458996 VSK458923:VSK458996 WCG458923:WCG458996 WMC458923:WMC458996 WVY458923:WVY458996 Q524459:Q524532 JM524459:JM524532 TI524459:TI524532 ADE524459:ADE524532 ANA524459:ANA524532 AWW524459:AWW524532 BGS524459:BGS524532 BQO524459:BQO524532 CAK524459:CAK524532 CKG524459:CKG524532 CUC524459:CUC524532 DDY524459:DDY524532 DNU524459:DNU524532 DXQ524459:DXQ524532 EHM524459:EHM524532 ERI524459:ERI524532 FBE524459:FBE524532 FLA524459:FLA524532 FUW524459:FUW524532 GES524459:GES524532 GOO524459:GOO524532 GYK524459:GYK524532 HIG524459:HIG524532 HSC524459:HSC524532 IBY524459:IBY524532 ILU524459:ILU524532 IVQ524459:IVQ524532 JFM524459:JFM524532 JPI524459:JPI524532 JZE524459:JZE524532 KJA524459:KJA524532 KSW524459:KSW524532 LCS524459:LCS524532 LMO524459:LMO524532 LWK524459:LWK524532 MGG524459:MGG524532 MQC524459:MQC524532 MZY524459:MZY524532 NJU524459:NJU524532 NTQ524459:NTQ524532 ODM524459:ODM524532 ONI524459:ONI524532 OXE524459:OXE524532 PHA524459:PHA524532 PQW524459:PQW524532 QAS524459:QAS524532 QKO524459:QKO524532 QUK524459:QUK524532 REG524459:REG524532 ROC524459:ROC524532 RXY524459:RXY524532 SHU524459:SHU524532 SRQ524459:SRQ524532 TBM524459:TBM524532 TLI524459:TLI524532 TVE524459:TVE524532 UFA524459:UFA524532 UOW524459:UOW524532 UYS524459:UYS524532 VIO524459:VIO524532 VSK524459:VSK524532 WCG524459:WCG524532 WMC524459:WMC524532 WVY524459:WVY524532 Q589995:Q590068 JM589995:JM590068 TI589995:TI590068 ADE589995:ADE590068 ANA589995:ANA590068 AWW589995:AWW590068 BGS589995:BGS590068 BQO589995:BQO590068 CAK589995:CAK590068 CKG589995:CKG590068 CUC589995:CUC590068 DDY589995:DDY590068 DNU589995:DNU590068 DXQ589995:DXQ590068 EHM589995:EHM590068 ERI589995:ERI590068 FBE589995:FBE590068 FLA589995:FLA590068 FUW589995:FUW590068 GES589995:GES590068 GOO589995:GOO590068 GYK589995:GYK590068 HIG589995:HIG590068 HSC589995:HSC590068 IBY589995:IBY590068 ILU589995:ILU590068 IVQ589995:IVQ590068 JFM589995:JFM590068 JPI589995:JPI590068 JZE589995:JZE590068 KJA589995:KJA590068 KSW589995:KSW590068 LCS589995:LCS590068 LMO589995:LMO590068 LWK589995:LWK590068 MGG589995:MGG590068 MQC589995:MQC590068 MZY589995:MZY590068 NJU589995:NJU590068 NTQ589995:NTQ590068 ODM589995:ODM590068 ONI589995:ONI590068 OXE589995:OXE590068 PHA589995:PHA590068 PQW589995:PQW590068 QAS589995:QAS590068 QKO589995:QKO590068 QUK589995:QUK590068 REG589995:REG590068 ROC589995:ROC590068 RXY589995:RXY590068 SHU589995:SHU590068 SRQ589995:SRQ590068 TBM589995:TBM590068 TLI589995:TLI590068 TVE589995:TVE590068 UFA589995:UFA590068 UOW589995:UOW590068 UYS589995:UYS590068 VIO589995:VIO590068 VSK589995:VSK590068 WCG589995:WCG590068 WMC589995:WMC590068 WVY589995:WVY590068 Q655531:Q655604 JM655531:JM655604 TI655531:TI655604 ADE655531:ADE655604 ANA655531:ANA655604 AWW655531:AWW655604 BGS655531:BGS655604 BQO655531:BQO655604 CAK655531:CAK655604 CKG655531:CKG655604 CUC655531:CUC655604 DDY655531:DDY655604 DNU655531:DNU655604 DXQ655531:DXQ655604 EHM655531:EHM655604 ERI655531:ERI655604 FBE655531:FBE655604 FLA655531:FLA655604 FUW655531:FUW655604 GES655531:GES655604 GOO655531:GOO655604 GYK655531:GYK655604 HIG655531:HIG655604 HSC655531:HSC655604 IBY655531:IBY655604 ILU655531:ILU655604 IVQ655531:IVQ655604 JFM655531:JFM655604 JPI655531:JPI655604 JZE655531:JZE655604 KJA655531:KJA655604 KSW655531:KSW655604 LCS655531:LCS655604 LMO655531:LMO655604 LWK655531:LWK655604 MGG655531:MGG655604 MQC655531:MQC655604 MZY655531:MZY655604 NJU655531:NJU655604 NTQ655531:NTQ655604 ODM655531:ODM655604 ONI655531:ONI655604 OXE655531:OXE655604 PHA655531:PHA655604 PQW655531:PQW655604 QAS655531:QAS655604 QKO655531:QKO655604 QUK655531:QUK655604 REG655531:REG655604 ROC655531:ROC655604 RXY655531:RXY655604 SHU655531:SHU655604 SRQ655531:SRQ655604 TBM655531:TBM655604 TLI655531:TLI655604 TVE655531:TVE655604 UFA655531:UFA655604 UOW655531:UOW655604 UYS655531:UYS655604 VIO655531:VIO655604 VSK655531:VSK655604 WCG655531:WCG655604 WMC655531:WMC655604 WVY655531:WVY655604 Q721067:Q721140 JM721067:JM721140 TI721067:TI721140 ADE721067:ADE721140 ANA721067:ANA721140 AWW721067:AWW721140 BGS721067:BGS721140 BQO721067:BQO721140 CAK721067:CAK721140 CKG721067:CKG721140 CUC721067:CUC721140 DDY721067:DDY721140 DNU721067:DNU721140 DXQ721067:DXQ721140 EHM721067:EHM721140 ERI721067:ERI721140 FBE721067:FBE721140 FLA721067:FLA721140 FUW721067:FUW721140 GES721067:GES721140 GOO721067:GOO721140 GYK721067:GYK721140 HIG721067:HIG721140 HSC721067:HSC721140 IBY721067:IBY721140 ILU721067:ILU721140 IVQ721067:IVQ721140 JFM721067:JFM721140 JPI721067:JPI721140 JZE721067:JZE721140 KJA721067:KJA721140 KSW721067:KSW721140 LCS721067:LCS721140 LMO721067:LMO721140 LWK721067:LWK721140 MGG721067:MGG721140 MQC721067:MQC721140 MZY721067:MZY721140 NJU721067:NJU721140 NTQ721067:NTQ721140 ODM721067:ODM721140 ONI721067:ONI721140 OXE721067:OXE721140 PHA721067:PHA721140 PQW721067:PQW721140 QAS721067:QAS721140 QKO721067:QKO721140 QUK721067:QUK721140 REG721067:REG721140 ROC721067:ROC721140 RXY721067:RXY721140 SHU721067:SHU721140 SRQ721067:SRQ721140 TBM721067:TBM721140 TLI721067:TLI721140 TVE721067:TVE721140 UFA721067:UFA721140 UOW721067:UOW721140 UYS721067:UYS721140 VIO721067:VIO721140 VSK721067:VSK721140 WCG721067:WCG721140 WMC721067:WMC721140 WVY721067:WVY721140 Q786603:Q786676 JM786603:JM786676 TI786603:TI786676 ADE786603:ADE786676 ANA786603:ANA786676 AWW786603:AWW786676 BGS786603:BGS786676 BQO786603:BQO786676 CAK786603:CAK786676 CKG786603:CKG786676 CUC786603:CUC786676 DDY786603:DDY786676 DNU786603:DNU786676 DXQ786603:DXQ786676 EHM786603:EHM786676 ERI786603:ERI786676 FBE786603:FBE786676 FLA786603:FLA786676 FUW786603:FUW786676 GES786603:GES786676 GOO786603:GOO786676 GYK786603:GYK786676 HIG786603:HIG786676 HSC786603:HSC786676 IBY786603:IBY786676 ILU786603:ILU786676 IVQ786603:IVQ786676 JFM786603:JFM786676 JPI786603:JPI786676 JZE786603:JZE786676 KJA786603:KJA786676 KSW786603:KSW786676 LCS786603:LCS786676 LMO786603:LMO786676 LWK786603:LWK786676 MGG786603:MGG786676 MQC786603:MQC786676 MZY786603:MZY786676 NJU786603:NJU786676 NTQ786603:NTQ786676 ODM786603:ODM786676 ONI786603:ONI786676 OXE786603:OXE786676 PHA786603:PHA786676 PQW786603:PQW786676 QAS786603:QAS786676 QKO786603:QKO786676 QUK786603:QUK786676 REG786603:REG786676 ROC786603:ROC786676 RXY786603:RXY786676 SHU786603:SHU786676 SRQ786603:SRQ786676 TBM786603:TBM786676 TLI786603:TLI786676 TVE786603:TVE786676 UFA786603:UFA786676 UOW786603:UOW786676 UYS786603:UYS786676 VIO786603:VIO786676 VSK786603:VSK786676 WCG786603:WCG786676 WMC786603:WMC786676 WVY786603:WVY786676 Q852139:Q852212 JM852139:JM852212 TI852139:TI852212 ADE852139:ADE852212 ANA852139:ANA852212 AWW852139:AWW852212 BGS852139:BGS852212 BQO852139:BQO852212 CAK852139:CAK852212 CKG852139:CKG852212 CUC852139:CUC852212 DDY852139:DDY852212 DNU852139:DNU852212 DXQ852139:DXQ852212 EHM852139:EHM852212 ERI852139:ERI852212 FBE852139:FBE852212 FLA852139:FLA852212 FUW852139:FUW852212 GES852139:GES852212 GOO852139:GOO852212 GYK852139:GYK852212 HIG852139:HIG852212 HSC852139:HSC852212 IBY852139:IBY852212 ILU852139:ILU852212 IVQ852139:IVQ852212 JFM852139:JFM852212 JPI852139:JPI852212 JZE852139:JZE852212 KJA852139:KJA852212 KSW852139:KSW852212 LCS852139:LCS852212 LMO852139:LMO852212 LWK852139:LWK852212 MGG852139:MGG852212 MQC852139:MQC852212 MZY852139:MZY852212 NJU852139:NJU852212 NTQ852139:NTQ852212 ODM852139:ODM852212 ONI852139:ONI852212 OXE852139:OXE852212 PHA852139:PHA852212 PQW852139:PQW852212 QAS852139:QAS852212 QKO852139:QKO852212 QUK852139:QUK852212 REG852139:REG852212 ROC852139:ROC852212 RXY852139:RXY852212 SHU852139:SHU852212 SRQ852139:SRQ852212 TBM852139:TBM852212 TLI852139:TLI852212 TVE852139:TVE852212 UFA852139:UFA852212 UOW852139:UOW852212 UYS852139:UYS852212 VIO852139:VIO852212 VSK852139:VSK852212 WCG852139:WCG852212 WMC852139:WMC852212 WVY852139:WVY852212 Q917675:Q917748 JM917675:JM917748 TI917675:TI917748 ADE917675:ADE917748 ANA917675:ANA917748 AWW917675:AWW917748 BGS917675:BGS917748 BQO917675:BQO917748 CAK917675:CAK917748 CKG917675:CKG917748 CUC917675:CUC917748 DDY917675:DDY917748 DNU917675:DNU917748 DXQ917675:DXQ917748 EHM917675:EHM917748 ERI917675:ERI917748 FBE917675:FBE917748 FLA917675:FLA917748 FUW917675:FUW917748 GES917675:GES917748 GOO917675:GOO917748 GYK917675:GYK917748 HIG917675:HIG917748 HSC917675:HSC917748 IBY917675:IBY917748 ILU917675:ILU917748 IVQ917675:IVQ917748 JFM917675:JFM917748 JPI917675:JPI917748 JZE917675:JZE917748 KJA917675:KJA917748 KSW917675:KSW917748 LCS917675:LCS917748 LMO917675:LMO917748 LWK917675:LWK917748 MGG917675:MGG917748 MQC917675:MQC917748 MZY917675:MZY917748 NJU917675:NJU917748 NTQ917675:NTQ917748 ODM917675:ODM917748 ONI917675:ONI917748 OXE917675:OXE917748 PHA917675:PHA917748 PQW917675:PQW917748 QAS917675:QAS917748 QKO917675:QKO917748 QUK917675:QUK917748 REG917675:REG917748 ROC917675:ROC917748 RXY917675:RXY917748 SHU917675:SHU917748 SRQ917675:SRQ917748 TBM917675:TBM917748 TLI917675:TLI917748 TVE917675:TVE917748 UFA917675:UFA917748 UOW917675:UOW917748 UYS917675:UYS917748 VIO917675:VIO917748 VSK917675:VSK917748 WCG917675:WCG917748 WMC917675:WMC917748 WVY917675:WVY917748 Q983211:Q983284 JM983211:JM983284 TI983211:TI983284 ADE983211:ADE983284 ANA983211:ANA983284 AWW983211:AWW983284 BGS983211:BGS983284 BQO983211:BQO983284 CAK983211:CAK983284 CKG983211:CKG983284 CUC983211:CUC983284 DDY983211:DDY983284 DNU983211:DNU983284 DXQ983211:DXQ983284 EHM983211:EHM983284 ERI983211:ERI983284 FBE983211:FBE983284 FLA983211:FLA983284 FUW983211:FUW983284 GES983211:GES983284 GOO983211:GOO983284 GYK983211:GYK983284 HIG983211:HIG983284 HSC983211:HSC983284 IBY983211:IBY983284 ILU983211:ILU983284 IVQ983211:IVQ983284 JFM983211:JFM983284 JPI983211:JPI983284 JZE983211:JZE983284 KJA983211:KJA983284 KSW983211:KSW983284 LCS983211:LCS983284 LMO983211:LMO983284 LWK983211:LWK983284 MGG983211:MGG983284 MQC983211:MQC983284 MZY983211:MZY983284 NJU983211:NJU983284 NTQ983211:NTQ983284 ODM983211:ODM983284 ONI983211:ONI983284 OXE983211:OXE983284 PHA983211:PHA983284 PQW983211:PQW983284 QAS983211:QAS983284 QKO983211:QKO983284 QUK983211:QUK983284 REG983211:REG983284 ROC983211:ROC983284 RXY983211:RXY983284 SHU983211:SHU983284 SRQ983211:SRQ983284 TBM983211:TBM983284 TLI983211:TLI983284 TVE983211:TVE983284 UFA983211:UFA983284 UOW983211:UOW983284 UYS983211:UYS983284 VIO983211:VIO983284 VSK983211:VSK983284 WCG983211:WCG983284 WMC983211:WMC983284 WVY983211:WVY983284 R245:R267 JN245:JN267 TJ245:TJ267 ADF245:ADF267 ANB245:ANB267 AWX245:AWX267 BGT245:BGT267 BQP245:BQP267 CAL245:CAL267 CKH245:CKH267 CUD245:CUD267 DDZ245:DDZ267 DNV245:DNV267 DXR245:DXR267 EHN245:EHN267 ERJ245:ERJ267 FBF245:FBF267 FLB245:FLB267 FUX245:FUX267 GET245:GET267 GOP245:GOP267 GYL245:GYL267 HIH245:HIH267 HSD245:HSD267 IBZ245:IBZ267 ILV245:ILV267 IVR245:IVR267 JFN245:JFN267 JPJ245:JPJ267 JZF245:JZF267 KJB245:KJB267 KSX245:KSX267 LCT245:LCT267 LMP245:LMP267 LWL245:LWL267 MGH245:MGH267 MQD245:MQD267 MZZ245:MZZ267 NJV245:NJV267 NTR245:NTR267 ODN245:ODN267 ONJ245:ONJ267 OXF245:OXF267 PHB245:PHB267 PQX245:PQX267 QAT245:QAT267 QKP245:QKP267 QUL245:QUL267 REH245:REH267 ROD245:ROD267 RXZ245:RXZ267 SHV245:SHV267 SRR245:SRR267 TBN245:TBN267 TLJ245:TLJ267 TVF245:TVF267 UFB245:UFB267 UOX245:UOX267 UYT245:UYT267 VIP245:VIP267 VSL245:VSL267 WCH245:WCH267 WMD245:WMD267 WVZ245:WVZ267 R65781:R65803 JN65781:JN65803 TJ65781:TJ65803 ADF65781:ADF65803 ANB65781:ANB65803 AWX65781:AWX65803 BGT65781:BGT65803 BQP65781:BQP65803 CAL65781:CAL65803 CKH65781:CKH65803 CUD65781:CUD65803 DDZ65781:DDZ65803 DNV65781:DNV65803 DXR65781:DXR65803 EHN65781:EHN65803 ERJ65781:ERJ65803 FBF65781:FBF65803 FLB65781:FLB65803 FUX65781:FUX65803 GET65781:GET65803 GOP65781:GOP65803 GYL65781:GYL65803 HIH65781:HIH65803 HSD65781:HSD65803 IBZ65781:IBZ65803 ILV65781:ILV65803 IVR65781:IVR65803 JFN65781:JFN65803 JPJ65781:JPJ65803 JZF65781:JZF65803 KJB65781:KJB65803 KSX65781:KSX65803 LCT65781:LCT65803 LMP65781:LMP65803 LWL65781:LWL65803 MGH65781:MGH65803 MQD65781:MQD65803 MZZ65781:MZZ65803 NJV65781:NJV65803 NTR65781:NTR65803 ODN65781:ODN65803 ONJ65781:ONJ65803 OXF65781:OXF65803 PHB65781:PHB65803 PQX65781:PQX65803 QAT65781:QAT65803 QKP65781:QKP65803 QUL65781:QUL65803 REH65781:REH65803 ROD65781:ROD65803 RXZ65781:RXZ65803 SHV65781:SHV65803 SRR65781:SRR65803 TBN65781:TBN65803 TLJ65781:TLJ65803 TVF65781:TVF65803 UFB65781:UFB65803 UOX65781:UOX65803 UYT65781:UYT65803 VIP65781:VIP65803 VSL65781:VSL65803 WCH65781:WCH65803 WMD65781:WMD65803 WVZ65781:WVZ65803 R131317:R131339 JN131317:JN131339 TJ131317:TJ131339 ADF131317:ADF131339 ANB131317:ANB131339 AWX131317:AWX131339 BGT131317:BGT131339 BQP131317:BQP131339 CAL131317:CAL131339 CKH131317:CKH131339 CUD131317:CUD131339 DDZ131317:DDZ131339 DNV131317:DNV131339 DXR131317:DXR131339 EHN131317:EHN131339 ERJ131317:ERJ131339 FBF131317:FBF131339 FLB131317:FLB131339 FUX131317:FUX131339 GET131317:GET131339 GOP131317:GOP131339 GYL131317:GYL131339 HIH131317:HIH131339 HSD131317:HSD131339 IBZ131317:IBZ131339 ILV131317:ILV131339 IVR131317:IVR131339 JFN131317:JFN131339 JPJ131317:JPJ131339 JZF131317:JZF131339 KJB131317:KJB131339 KSX131317:KSX131339 LCT131317:LCT131339 LMP131317:LMP131339 LWL131317:LWL131339 MGH131317:MGH131339 MQD131317:MQD131339 MZZ131317:MZZ131339 NJV131317:NJV131339 NTR131317:NTR131339 ODN131317:ODN131339 ONJ131317:ONJ131339 OXF131317:OXF131339 PHB131317:PHB131339 PQX131317:PQX131339 QAT131317:QAT131339 QKP131317:QKP131339 QUL131317:QUL131339 REH131317:REH131339 ROD131317:ROD131339 RXZ131317:RXZ131339 SHV131317:SHV131339 SRR131317:SRR131339 TBN131317:TBN131339 TLJ131317:TLJ131339 TVF131317:TVF131339 UFB131317:UFB131339 UOX131317:UOX131339 UYT131317:UYT131339 VIP131317:VIP131339 VSL131317:VSL131339 WCH131317:WCH131339 WMD131317:WMD131339 WVZ131317:WVZ131339 R196853:R196875 JN196853:JN196875 TJ196853:TJ196875 ADF196853:ADF196875 ANB196853:ANB196875 AWX196853:AWX196875 BGT196853:BGT196875 BQP196853:BQP196875 CAL196853:CAL196875 CKH196853:CKH196875 CUD196853:CUD196875 DDZ196853:DDZ196875 DNV196853:DNV196875 DXR196853:DXR196875 EHN196853:EHN196875 ERJ196853:ERJ196875 FBF196853:FBF196875 FLB196853:FLB196875 FUX196853:FUX196875 GET196853:GET196875 GOP196853:GOP196875 GYL196853:GYL196875 HIH196853:HIH196875 HSD196853:HSD196875 IBZ196853:IBZ196875 ILV196853:ILV196875 IVR196853:IVR196875 JFN196853:JFN196875 JPJ196853:JPJ196875 JZF196853:JZF196875 KJB196853:KJB196875 KSX196853:KSX196875 LCT196853:LCT196875 LMP196853:LMP196875 LWL196853:LWL196875 MGH196853:MGH196875 MQD196853:MQD196875 MZZ196853:MZZ196875 NJV196853:NJV196875 NTR196853:NTR196875 ODN196853:ODN196875 ONJ196853:ONJ196875 OXF196853:OXF196875 PHB196853:PHB196875 PQX196853:PQX196875 QAT196853:QAT196875 QKP196853:QKP196875 QUL196853:QUL196875 REH196853:REH196875 ROD196853:ROD196875 RXZ196853:RXZ196875 SHV196853:SHV196875 SRR196853:SRR196875 TBN196853:TBN196875 TLJ196853:TLJ196875 TVF196853:TVF196875 UFB196853:UFB196875 UOX196853:UOX196875 UYT196853:UYT196875 VIP196853:VIP196875 VSL196853:VSL196875 WCH196853:WCH196875 WMD196853:WMD196875 WVZ196853:WVZ196875 R262389:R262411 JN262389:JN262411 TJ262389:TJ262411 ADF262389:ADF262411 ANB262389:ANB262411 AWX262389:AWX262411 BGT262389:BGT262411 BQP262389:BQP262411 CAL262389:CAL262411 CKH262389:CKH262411 CUD262389:CUD262411 DDZ262389:DDZ262411 DNV262389:DNV262411 DXR262389:DXR262411 EHN262389:EHN262411 ERJ262389:ERJ262411 FBF262389:FBF262411 FLB262389:FLB262411 FUX262389:FUX262411 GET262389:GET262411 GOP262389:GOP262411 GYL262389:GYL262411 HIH262389:HIH262411 HSD262389:HSD262411 IBZ262389:IBZ262411 ILV262389:ILV262411 IVR262389:IVR262411 JFN262389:JFN262411 JPJ262389:JPJ262411 JZF262389:JZF262411 KJB262389:KJB262411 KSX262389:KSX262411 LCT262389:LCT262411 LMP262389:LMP262411 LWL262389:LWL262411 MGH262389:MGH262411 MQD262389:MQD262411 MZZ262389:MZZ262411 NJV262389:NJV262411 NTR262389:NTR262411 ODN262389:ODN262411 ONJ262389:ONJ262411 OXF262389:OXF262411 PHB262389:PHB262411 PQX262389:PQX262411 QAT262389:QAT262411 QKP262389:QKP262411 QUL262389:QUL262411 REH262389:REH262411 ROD262389:ROD262411 RXZ262389:RXZ262411 SHV262389:SHV262411 SRR262389:SRR262411 TBN262389:TBN262411 TLJ262389:TLJ262411 TVF262389:TVF262411 UFB262389:UFB262411 UOX262389:UOX262411 UYT262389:UYT262411 VIP262389:VIP262411 VSL262389:VSL262411 WCH262389:WCH262411 WMD262389:WMD262411 WVZ262389:WVZ262411 R327925:R327947 JN327925:JN327947 TJ327925:TJ327947 ADF327925:ADF327947 ANB327925:ANB327947 AWX327925:AWX327947 BGT327925:BGT327947 BQP327925:BQP327947 CAL327925:CAL327947 CKH327925:CKH327947 CUD327925:CUD327947 DDZ327925:DDZ327947 DNV327925:DNV327947 DXR327925:DXR327947 EHN327925:EHN327947 ERJ327925:ERJ327947 FBF327925:FBF327947 FLB327925:FLB327947 FUX327925:FUX327947 GET327925:GET327947 GOP327925:GOP327947 GYL327925:GYL327947 HIH327925:HIH327947 HSD327925:HSD327947 IBZ327925:IBZ327947 ILV327925:ILV327947 IVR327925:IVR327947 JFN327925:JFN327947 JPJ327925:JPJ327947 JZF327925:JZF327947 KJB327925:KJB327947 KSX327925:KSX327947 LCT327925:LCT327947 LMP327925:LMP327947 LWL327925:LWL327947 MGH327925:MGH327947 MQD327925:MQD327947 MZZ327925:MZZ327947 NJV327925:NJV327947 NTR327925:NTR327947 ODN327925:ODN327947 ONJ327925:ONJ327947 OXF327925:OXF327947 PHB327925:PHB327947 PQX327925:PQX327947 QAT327925:QAT327947 QKP327925:QKP327947 QUL327925:QUL327947 REH327925:REH327947 ROD327925:ROD327947 RXZ327925:RXZ327947 SHV327925:SHV327947 SRR327925:SRR327947 TBN327925:TBN327947 TLJ327925:TLJ327947 TVF327925:TVF327947 UFB327925:UFB327947 UOX327925:UOX327947 UYT327925:UYT327947 VIP327925:VIP327947 VSL327925:VSL327947 WCH327925:WCH327947 WMD327925:WMD327947 WVZ327925:WVZ327947 R393461:R393483 JN393461:JN393483 TJ393461:TJ393483 ADF393461:ADF393483 ANB393461:ANB393483 AWX393461:AWX393483 BGT393461:BGT393483 BQP393461:BQP393483 CAL393461:CAL393483 CKH393461:CKH393483 CUD393461:CUD393483 DDZ393461:DDZ393483 DNV393461:DNV393483 DXR393461:DXR393483 EHN393461:EHN393483 ERJ393461:ERJ393483 FBF393461:FBF393483 FLB393461:FLB393483 FUX393461:FUX393483 GET393461:GET393483 GOP393461:GOP393483 GYL393461:GYL393483 HIH393461:HIH393483 HSD393461:HSD393483 IBZ393461:IBZ393483 ILV393461:ILV393483 IVR393461:IVR393483 JFN393461:JFN393483 JPJ393461:JPJ393483 JZF393461:JZF393483 KJB393461:KJB393483 KSX393461:KSX393483 LCT393461:LCT393483 LMP393461:LMP393483 LWL393461:LWL393483 MGH393461:MGH393483 MQD393461:MQD393483 MZZ393461:MZZ393483 NJV393461:NJV393483 NTR393461:NTR393483 ODN393461:ODN393483 ONJ393461:ONJ393483 OXF393461:OXF393483 PHB393461:PHB393483 PQX393461:PQX393483 QAT393461:QAT393483 QKP393461:QKP393483 QUL393461:QUL393483 REH393461:REH393483 ROD393461:ROD393483 RXZ393461:RXZ393483 SHV393461:SHV393483 SRR393461:SRR393483 TBN393461:TBN393483 TLJ393461:TLJ393483 TVF393461:TVF393483 UFB393461:UFB393483 UOX393461:UOX393483 UYT393461:UYT393483 VIP393461:VIP393483 VSL393461:VSL393483 WCH393461:WCH393483 WMD393461:WMD393483 WVZ393461:WVZ393483 R458997:R459019 JN458997:JN459019 TJ458997:TJ459019 ADF458997:ADF459019 ANB458997:ANB459019 AWX458997:AWX459019 BGT458997:BGT459019 BQP458997:BQP459019 CAL458997:CAL459019 CKH458997:CKH459019 CUD458997:CUD459019 DDZ458997:DDZ459019 DNV458997:DNV459019 DXR458997:DXR459019 EHN458997:EHN459019 ERJ458997:ERJ459019 FBF458997:FBF459019 FLB458997:FLB459019 FUX458997:FUX459019 GET458997:GET459019 GOP458997:GOP459019 GYL458997:GYL459019 HIH458997:HIH459019 HSD458997:HSD459019 IBZ458997:IBZ459019 ILV458997:ILV459019 IVR458997:IVR459019 JFN458997:JFN459019 JPJ458997:JPJ459019 JZF458997:JZF459019 KJB458997:KJB459019 KSX458997:KSX459019 LCT458997:LCT459019 LMP458997:LMP459019 LWL458997:LWL459019 MGH458997:MGH459019 MQD458997:MQD459019 MZZ458997:MZZ459019 NJV458997:NJV459019 NTR458997:NTR459019 ODN458997:ODN459019 ONJ458997:ONJ459019 OXF458997:OXF459019 PHB458997:PHB459019 PQX458997:PQX459019 QAT458997:QAT459019 QKP458997:QKP459019 QUL458997:QUL459019 REH458997:REH459019 ROD458997:ROD459019 RXZ458997:RXZ459019 SHV458997:SHV459019 SRR458997:SRR459019 TBN458997:TBN459019 TLJ458997:TLJ459019 TVF458997:TVF459019 UFB458997:UFB459019 UOX458997:UOX459019 UYT458997:UYT459019 VIP458997:VIP459019 VSL458997:VSL459019 WCH458997:WCH459019 WMD458997:WMD459019 WVZ458997:WVZ459019 R524533:R524555 JN524533:JN524555 TJ524533:TJ524555 ADF524533:ADF524555 ANB524533:ANB524555 AWX524533:AWX524555 BGT524533:BGT524555 BQP524533:BQP524555 CAL524533:CAL524555 CKH524533:CKH524555 CUD524533:CUD524555 DDZ524533:DDZ524555 DNV524533:DNV524555 DXR524533:DXR524555 EHN524533:EHN524555 ERJ524533:ERJ524555 FBF524533:FBF524555 FLB524533:FLB524555 FUX524533:FUX524555 GET524533:GET524555 GOP524533:GOP524555 GYL524533:GYL524555 HIH524533:HIH524555 HSD524533:HSD524555 IBZ524533:IBZ524555 ILV524533:ILV524555 IVR524533:IVR524555 JFN524533:JFN524555 JPJ524533:JPJ524555 JZF524533:JZF524555 KJB524533:KJB524555 KSX524533:KSX524555 LCT524533:LCT524555 LMP524533:LMP524555 LWL524533:LWL524555 MGH524533:MGH524555 MQD524533:MQD524555 MZZ524533:MZZ524555 NJV524533:NJV524555 NTR524533:NTR524555 ODN524533:ODN524555 ONJ524533:ONJ524555 OXF524533:OXF524555 PHB524533:PHB524555 PQX524533:PQX524555 QAT524533:QAT524555 QKP524533:QKP524555 QUL524533:QUL524555 REH524533:REH524555 ROD524533:ROD524555 RXZ524533:RXZ524555 SHV524533:SHV524555 SRR524533:SRR524555 TBN524533:TBN524555 TLJ524533:TLJ524555 TVF524533:TVF524555 UFB524533:UFB524555 UOX524533:UOX524555 UYT524533:UYT524555 VIP524533:VIP524555 VSL524533:VSL524555 WCH524533:WCH524555 WMD524533:WMD524555 WVZ524533:WVZ524555 R590069:R590091 JN590069:JN590091 TJ590069:TJ590091 ADF590069:ADF590091 ANB590069:ANB590091 AWX590069:AWX590091 BGT590069:BGT590091 BQP590069:BQP590091 CAL590069:CAL590091 CKH590069:CKH590091 CUD590069:CUD590091 DDZ590069:DDZ590091 DNV590069:DNV590091 DXR590069:DXR590091 EHN590069:EHN590091 ERJ590069:ERJ590091 FBF590069:FBF590091 FLB590069:FLB590091 FUX590069:FUX590091 GET590069:GET590091 GOP590069:GOP590091 GYL590069:GYL590091 HIH590069:HIH590091 HSD590069:HSD590091 IBZ590069:IBZ590091 ILV590069:ILV590091 IVR590069:IVR590091 JFN590069:JFN590091 JPJ590069:JPJ590091 JZF590069:JZF590091 KJB590069:KJB590091 KSX590069:KSX590091 LCT590069:LCT590091 LMP590069:LMP590091 LWL590069:LWL590091 MGH590069:MGH590091 MQD590069:MQD590091 MZZ590069:MZZ590091 NJV590069:NJV590091 NTR590069:NTR590091 ODN590069:ODN590091 ONJ590069:ONJ590091 OXF590069:OXF590091 PHB590069:PHB590091 PQX590069:PQX590091 QAT590069:QAT590091 QKP590069:QKP590091 QUL590069:QUL590091 REH590069:REH590091 ROD590069:ROD590091 RXZ590069:RXZ590091 SHV590069:SHV590091 SRR590069:SRR590091 TBN590069:TBN590091 TLJ590069:TLJ590091 TVF590069:TVF590091 UFB590069:UFB590091 UOX590069:UOX590091 UYT590069:UYT590091 VIP590069:VIP590091 VSL590069:VSL590091 WCH590069:WCH590091 WMD590069:WMD590091 WVZ590069:WVZ590091 R655605:R655627 JN655605:JN655627 TJ655605:TJ655627 ADF655605:ADF655627 ANB655605:ANB655627 AWX655605:AWX655627 BGT655605:BGT655627 BQP655605:BQP655627 CAL655605:CAL655627 CKH655605:CKH655627 CUD655605:CUD655627 DDZ655605:DDZ655627 DNV655605:DNV655627 DXR655605:DXR655627 EHN655605:EHN655627 ERJ655605:ERJ655627 FBF655605:FBF655627 FLB655605:FLB655627 FUX655605:FUX655627 GET655605:GET655627 GOP655605:GOP655627 GYL655605:GYL655627 HIH655605:HIH655627 HSD655605:HSD655627 IBZ655605:IBZ655627 ILV655605:ILV655627 IVR655605:IVR655627 JFN655605:JFN655627 JPJ655605:JPJ655627 JZF655605:JZF655627 KJB655605:KJB655627 KSX655605:KSX655627 LCT655605:LCT655627 LMP655605:LMP655627 LWL655605:LWL655627 MGH655605:MGH655627 MQD655605:MQD655627 MZZ655605:MZZ655627 NJV655605:NJV655627 NTR655605:NTR655627 ODN655605:ODN655627 ONJ655605:ONJ655627 OXF655605:OXF655627 PHB655605:PHB655627 PQX655605:PQX655627 QAT655605:QAT655627 QKP655605:QKP655627 QUL655605:QUL655627 REH655605:REH655627 ROD655605:ROD655627 RXZ655605:RXZ655627 SHV655605:SHV655627 SRR655605:SRR655627 TBN655605:TBN655627 TLJ655605:TLJ655627 TVF655605:TVF655627 UFB655605:UFB655627 UOX655605:UOX655627 UYT655605:UYT655627 VIP655605:VIP655627 VSL655605:VSL655627 WCH655605:WCH655627 WMD655605:WMD655627 WVZ655605:WVZ655627 R721141:R721163 JN721141:JN721163 TJ721141:TJ721163 ADF721141:ADF721163 ANB721141:ANB721163 AWX721141:AWX721163 BGT721141:BGT721163 BQP721141:BQP721163 CAL721141:CAL721163 CKH721141:CKH721163 CUD721141:CUD721163 DDZ721141:DDZ721163 DNV721141:DNV721163 DXR721141:DXR721163 EHN721141:EHN721163 ERJ721141:ERJ721163 FBF721141:FBF721163 FLB721141:FLB721163 FUX721141:FUX721163 GET721141:GET721163 GOP721141:GOP721163 GYL721141:GYL721163 HIH721141:HIH721163 HSD721141:HSD721163 IBZ721141:IBZ721163 ILV721141:ILV721163 IVR721141:IVR721163 JFN721141:JFN721163 JPJ721141:JPJ721163 JZF721141:JZF721163 KJB721141:KJB721163 KSX721141:KSX721163 LCT721141:LCT721163 LMP721141:LMP721163 LWL721141:LWL721163 MGH721141:MGH721163 MQD721141:MQD721163 MZZ721141:MZZ721163 NJV721141:NJV721163 NTR721141:NTR721163 ODN721141:ODN721163 ONJ721141:ONJ721163 OXF721141:OXF721163 PHB721141:PHB721163 PQX721141:PQX721163 QAT721141:QAT721163 QKP721141:QKP721163 QUL721141:QUL721163 REH721141:REH721163 ROD721141:ROD721163 RXZ721141:RXZ721163 SHV721141:SHV721163 SRR721141:SRR721163 TBN721141:TBN721163 TLJ721141:TLJ721163 TVF721141:TVF721163 UFB721141:UFB721163 UOX721141:UOX721163 UYT721141:UYT721163 VIP721141:VIP721163 VSL721141:VSL721163 WCH721141:WCH721163 WMD721141:WMD721163 WVZ721141:WVZ721163 R786677:R786699 JN786677:JN786699 TJ786677:TJ786699 ADF786677:ADF786699 ANB786677:ANB786699 AWX786677:AWX786699 BGT786677:BGT786699 BQP786677:BQP786699 CAL786677:CAL786699 CKH786677:CKH786699 CUD786677:CUD786699 DDZ786677:DDZ786699 DNV786677:DNV786699 DXR786677:DXR786699 EHN786677:EHN786699 ERJ786677:ERJ786699 FBF786677:FBF786699 FLB786677:FLB786699 FUX786677:FUX786699 GET786677:GET786699 GOP786677:GOP786699 GYL786677:GYL786699 HIH786677:HIH786699 HSD786677:HSD786699 IBZ786677:IBZ786699 ILV786677:ILV786699 IVR786677:IVR786699 JFN786677:JFN786699 JPJ786677:JPJ786699 JZF786677:JZF786699 KJB786677:KJB786699 KSX786677:KSX786699 LCT786677:LCT786699 LMP786677:LMP786699 LWL786677:LWL786699 MGH786677:MGH786699 MQD786677:MQD786699 MZZ786677:MZZ786699 NJV786677:NJV786699 NTR786677:NTR786699 ODN786677:ODN786699 ONJ786677:ONJ786699 OXF786677:OXF786699 PHB786677:PHB786699 PQX786677:PQX786699 QAT786677:QAT786699 QKP786677:QKP786699 QUL786677:QUL786699 REH786677:REH786699 ROD786677:ROD786699 RXZ786677:RXZ786699 SHV786677:SHV786699 SRR786677:SRR786699 TBN786677:TBN786699 TLJ786677:TLJ786699 TVF786677:TVF786699 UFB786677:UFB786699 UOX786677:UOX786699 UYT786677:UYT786699 VIP786677:VIP786699 VSL786677:VSL786699 WCH786677:WCH786699 WMD786677:WMD786699 WVZ786677:WVZ786699 R852213:R852235 JN852213:JN852235 TJ852213:TJ852235 ADF852213:ADF852235 ANB852213:ANB852235 AWX852213:AWX852235 BGT852213:BGT852235 BQP852213:BQP852235 CAL852213:CAL852235 CKH852213:CKH852235 CUD852213:CUD852235 DDZ852213:DDZ852235 DNV852213:DNV852235 DXR852213:DXR852235 EHN852213:EHN852235 ERJ852213:ERJ852235 FBF852213:FBF852235 FLB852213:FLB852235 FUX852213:FUX852235 GET852213:GET852235 GOP852213:GOP852235 GYL852213:GYL852235 HIH852213:HIH852235 HSD852213:HSD852235 IBZ852213:IBZ852235 ILV852213:ILV852235 IVR852213:IVR852235 JFN852213:JFN852235 JPJ852213:JPJ852235 JZF852213:JZF852235 KJB852213:KJB852235 KSX852213:KSX852235 LCT852213:LCT852235 LMP852213:LMP852235 LWL852213:LWL852235 MGH852213:MGH852235 MQD852213:MQD852235 MZZ852213:MZZ852235 NJV852213:NJV852235 NTR852213:NTR852235 ODN852213:ODN852235 ONJ852213:ONJ852235 OXF852213:OXF852235 PHB852213:PHB852235 PQX852213:PQX852235 QAT852213:QAT852235 QKP852213:QKP852235 QUL852213:QUL852235 REH852213:REH852235 ROD852213:ROD852235 RXZ852213:RXZ852235 SHV852213:SHV852235 SRR852213:SRR852235 TBN852213:TBN852235 TLJ852213:TLJ852235 TVF852213:TVF852235 UFB852213:UFB852235 UOX852213:UOX852235 UYT852213:UYT852235 VIP852213:VIP852235 VSL852213:VSL852235 WCH852213:WCH852235 WMD852213:WMD852235 WVZ852213:WVZ852235 R917749:R917771 JN917749:JN917771 TJ917749:TJ917771 ADF917749:ADF917771 ANB917749:ANB917771 AWX917749:AWX917771 BGT917749:BGT917771 BQP917749:BQP917771 CAL917749:CAL917771 CKH917749:CKH917771 CUD917749:CUD917771 DDZ917749:DDZ917771 DNV917749:DNV917771 DXR917749:DXR917771 EHN917749:EHN917771 ERJ917749:ERJ917771 FBF917749:FBF917771 FLB917749:FLB917771 FUX917749:FUX917771 GET917749:GET917771 GOP917749:GOP917771 GYL917749:GYL917771 HIH917749:HIH917771 HSD917749:HSD917771 IBZ917749:IBZ917771 ILV917749:ILV917771 IVR917749:IVR917771 JFN917749:JFN917771 JPJ917749:JPJ917771 JZF917749:JZF917771 KJB917749:KJB917771 KSX917749:KSX917771 LCT917749:LCT917771 LMP917749:LMP917771 LWL917749:LWL917771 MGH917749:MGH917771 MQD917749:MQD917771 MZZ917749:MZZ917771 NJV917749:NJV917771 NTR917749:NTR917771 ODN917749:ODN917771 ONJ917749:ONJ917771 OXF917749:OXF917771 PHB917749:PHB917771 PQX917749:PQX917771 QAT917749:QAT917771 QKP917749:QKP917771 QUL917749:QUL917771 REH917749:REH917771 ROD917749:ROD917771 RXZ917749:RXZ917771 SHV917749:SHV917771 SRR917749:SRR917771 TBN917749:TBN917771 TLJ917749:TLJ917771 TVF917749:TVF917771 UFB917749:UFB917771 UOX917749:UOX917771 UYT917749:UYT917771 VIP917749:VIP917771 VSL917749:VSL917771 WCH917749:WCH917771 WMD917749:WMD917771 WVZ917749:WVZ917771 R983285:R983307 JN983285:JN983307 TJ983285:TJ983307 ADF983285:ADF983307 ANB983285:ANB983307 AWX983285:AWX983307 BGT983285:BGT983307 BQP983285:BQP983307 CAL983285:CAL983307 CKH983285:CKH983307 CUD983285:CUD983307 DDZ983285:DDZ983307 DNV983285:DNV983307 DXR983285:DXR983307 EHN983285:EHN983307 ERJ983285:ERJ983307 FBF983285:FBF983307 FLB983285:FLB983307 FUX983285:FUX983307 GET983285:GET983307 GOP983285:GOP983307 GYL983285:GYL983307 HIH983285:HIH983307 HSD983285:HSD983307 IBZ983285:IBZ983307 ILV983285:ILV983307 IVR983285:IVR983307 JFN983285:JFN983307 JPJ983285:JPJ983307 JZF983285:JZF983307 KJB983285:KJB983307 KSX983285:KSX983307 LCT983285:LCT983307 LMP983285:LMP983307 LWL983285:LWL983307 MGH983285:MGH983307 MQD983285:MQD983307 MZZ983285:MZZ983307 NJV983285:NJV983307 NTR983285:NTR983307 ODN983285:ODN983307 ONJ983285:ONJ983307 OXF983285:OXF983307 PHB983285:PHB983307 PQX983285:PQX983307 QAT983285:QAT983307 QKP983285:QKP983307 QUL983285:QUL983307 REH983285:REH983307 ROD983285:ROD983307 RXZ983285:RXZ983307 SHV983285:SHV983307 SRR983285:SRR983307 TBN983285:TBN983307 TLJ983285:TLJ983307 TVF983285:TVF983307 UFB983285:UFB983307 UOX983285:UOX983307 UYT983285:UYT983307 VIP983285:VIP983307 VSL983285:VSL983307 WCH983285:WCH983307 WMD983285:WMD983307 WVZ983285:WVZ983307 Q251:Q268 JM251:JM268 TI251:TI268 ADE251:ADE268 ANA251:ANA268 AWW251:AWW268 BGS251:BGS268 BQO251:BQO268 CAK251:CAK268 CKG251:CKG268 CUC251:CUC268 DDY251:DDY268 DNU251:DNU268 DXQ251:DXQ268 EHM251:EHM268 ERI251:ERI268 FBE251:FBE268 FLA251:FLA268 FUW251:FUW268 GES251:GES268 GOO251:GOO268 GYK251:GYK268 HIG251:HIG268 HSC251:HSC268 IBY251:IBY268 ILU251:ILU268 IVQ251:IVQ268 JFM251:JFM268 JPI251:JPI268 JZE251:JZE268 KJA251:KJA268 KSW251:KSW268 LCS251:LCS268 LMO251:LMO268 LWK251:LWK268 MGG251:MGG268 MQC251:MQC268 MZY251:MZY268 NJU251:NJU268 NTQ251:NTQ268 ODM251:ODM268 ONI251:ONI268 OXE251:OXE268 PHA251:PHA268 PQW251:PQW268 QAS251:QAS268 QKO251:QKO268 QUK251:QUK268 REG251:REG268 ROC251:ROC268 RXY251:RXY268 SHU251:SHU268 SRQ251:SRQ268 TBM251:TBM268 TLI251:TLI268 TVE251:TVE268 UFA251:UFA268 UOW251:UOW268 UYS251:UYS268 VIO251:VIO268 VSK251:VSK268 WCG251:WCG268 WMC251:WMC268 WVY251:WVY268 Q65787:Q65804 JM65787:JM65804 TI65787:TI65804 ADE65787:ADE65804 ANA65787:ANA65804 AWW65787:AWW65804 BGS65787:BGS65804 BQO65787:BQO65804 CAK65787:CAK65804 CKG65787:CKG65804 CUC65787:CUC65804 DDY65787:DDY65804 DNU65787:DNU65804 DXQ65787:DXQ65804 EHM65787:EHM65804 ERI65787:ERI65804 FBE65787:FBE65804 FLA65787:FLA65804 FUW65787:FUW65804 GES65787:GES65804 GOO65787:GOO65804 GYK65787:GYK65804 HIG65787:HIG65804 HSC65787:HSC65804 IBY65787:IBY65804 ILU65787:ILU65804 IVQ65787:IVQ65804 JFM65787:JFM65804 JPI65787:JPI65804 JZE65787:JZE65804 KJA65787:KJA65804 KSW65787:KSW65804 LCS65787:LCS65804 LMO65787:LMO65804 LWK65787:LWK65804 MGG65787:MGG65804 MQC65787:MQC65804 MZY65787:MZY65804 NJU65787:NJU65804 NTQ65787:NTQ65804 ODM65787:ODM65804 ONI65787:ONI65804 OXE65787:OXE65804 PHA65787:PHA65804 PQW65787:PQW65804 QAS65787:QAS65804 QKO65787:QKO65804 QUK65787:QUK65804 REG65787:REG65804 ROC65787:ROC65804 RXY65787:RXY65804 SHU65787:SHU65804 SRQ65787:SRQ65804 TBM65787:TBM65804 TLI65787:TLI65804 TVE65787:TVE65804 UFA65787:UFA65804 UOW65787:UOW65804 UYS65787:UYS65804 VIO65787:VIO65804 VSK65787:VSK65804 WCG65787:WCG65804 WMC65787:WMC65804 WVY65787:WVY65804 Q131323:Q131340 JM131323:JM131340 TI131323:TI131340 ADE131323:ADE131340 ANA131323:ANA131340 AWW131323:AWW131340 BGS131323:BGS131340 BQO131323:BQO131340 CAK131323:CAK131340 CKG131323:CKG131340 CUC131323:CUC131340 DDY131323:DDY131340 DNU131323:DNU131340 DXQ131323:DXQ131340 EHM131323:EHM131340 ERI131323:ERI131340 FBE131323:FBE131340 FLA131323:FLA131340 FUW131323:FUW131340 GES131323:GES131340 GOO131323:GOO131340 GYK131323:GYK131340 HIG131323:HIG131340 HSC131323:HSC131340 IBY131323:IBY131340 ILU131323:ILU131340 IVQ131323:IVQ131340 JFM131323:JFM131340 JPI131323:JPI131340 JZE131323:JZE131340 KJA131323:KJA131340 KSW131323:KSW131340 LCS131323:LCS131340 LMO131323:LMO131340 LWK131323:LWK131340 MGG131323:MGG131340 MQC131323:MQC131340 MZY131323:MZY131340 NJU131323:NJU131340 NTQ131323:NTQ131340 ODM131323:ODM131340 ONI131323:ONI131340 OXE131323:OXE131340 PHA131323:PHA131340 PQW131323:PQW131340 QAS131323:QAS131340 QKO131323:QKO131340 QUK131323:QUK131340 REG131323:REG131340 ROC131323:ROC131340 RXY131323:RXY131340 SHU131323:SHU131340 SRQ131323:SRQ131340 TBM131323:TBM131340 TLI131323:TLI131340 TVE131323:TVE131340 UFA131323:UFA131340 UOW131323:UOW131340 UYS131323:UYS131340 VIO131323:VIO131340 VSK131323:VSK131340 WCG131323:WCG131340 WMC131323:WMC131340 WVY131323:WVY131340 Q196859:Q196876 JM196859:JM196876 TI196859:TI196876 ADE196859:ADE196876 ANA196859:ANA196876 AWW196859:AWW196876 BGS196859:BGS196876 BQO196859:BQO196876 CAK196859:CAK196876 CKG196859:CKG196876 CUC196859:CUC196876 DDY196859:DDY196876 DNU196859:DNU196876 DXQ196859:DXQ196876 EHM196859:EHM196876 ERI196859:ERI196876 FBE196859:FBE196876 FLA196859:FLA196876 FUW196859:FUW196876 GES196859:GES196876 GOO196859:GOO196876 GYK196859:GYK196876 HIG196859:HIG196876 HSC196859:HSC196876 IBY196859:IBY196876 ILU196859:ILU196876 IVQ196859:IVQ196876 JFM196859:JFM196876 JPI196859:JPI196876 JZE196859:JZE196876 KJA196859:KJA196876 KSW196859:KSW196876 LCS196859:LCS196876 LMO196859:LMO196876 LWK196859:LWK196876 MGG196859:MGG196876 MQC196859:MQC196876 MZY196859:MZY196876 NJU196859:NJU196876 NTQ196859:NTQ196876 ODM196859:ODM196876 ONI196859:ONI196876 OXE196859:OXE196876 PHA196859:PHA196876 PQW196859:PQW196876 QAS196859:QAS196876 QKO196859:QKO196876 QUK196859:QUK196876 REG196859:REG196876 ROC196859:ROC196876 RXY196859:RXY196876 SHU196859:SHU196876 SRQ196859:SRQ196876 TBM196859:TBM196876 TLI196859:TLI196876 TVE196859:TVE196876 UFA196859:UFA196876 UOW196859:UOW196876 UYS196859:UYS196876 VIO196859:VIO196876 VSK196859:VSK196876 WCG196859:WCG196876 WMC196859:WMC196876 WVY196859:WVY196876 Q262395:Q262412 JM262395:JM262412 TI262395:TI262412 ADE262395:ADE262412 ANA262395:ANA262412 AWW262395:AWW262412 BGS262395:BGS262412 BQO262395:BQO262412 CAK262395:CAK262412 CKG262395:CKG262412 CUC262395:CUC262412 DDY262395:DDY262412 DNU262395:DNU262412 DXQ262395:DXQ262412 EHM262395:EHM262412 ERI262395:ERI262412 FBE262395:FBE262412 FLA262395:FLA262412 FUW262395:FUW262412 GES262395:GES262412 GOO262395:GOO262412 GYK262395:GYK262412 HIG262395:HIG262412 HSC262395:HSC262412 IBY262395:IBY262412 ILU262395:ILU262412 IVQ262395:IVQ262412 JFM262395:JFM262412 JPI262395:JPI262412 JZE262395:JZE262412 KJA262395:KJA262412 KSW262395:KSW262412 LCS262395:LCS262412 LMO262395:LMO262412 LWK262395:LWK262412 MGG262395:MGG262412 MQC262395:MQC262412 MZY262395:MZY262412 NJU262395:NJU262412 NTQ262395:NTQ262412 ODM262395:ODM262412 ONI262395:ONI262412 OXE262395:OXE262412 PHA262395:PHA262412 PQW262395:PQW262412 QAS262395:QAS262412 QKO262395:QKO262412 QUK262395:QUK262412 REG262395:REG262412 ROC262395:ROC262412 RXY262395:RXY262412 SHU262395:SHU262412 SRQ262395:SRQ262412 TBM262395:TBM262412 TLI262395:TLI262412 TVE262395:TVE262412 UFA262395:UFA262412 UOW262395:UOW262412 UYS262395:UYS262412 VIO262395:VIO262412 VSK262395:VSK262412 WCG262395:WCG262412 WMC262395:WMC262412 WVY262395:WVY262412 Q327931:Q327948 JM327931:JM327948 TI327931:TI327948 ADE327931:ADE327948 ANA327931:ANA327948 AWW327931:AWW327948 BGS327931:BGS327948 BQO327931:BQO327948 CAK327931:CAK327948 CKG327931:CKG327948 CUC327931:CUC327948 DDY327931:DDY327948 DNU327931:DNU327948 DXQ327931:DXQ327948 EHM327931:EHM327948 ERI327931:ERI327948 FBE327931:FBE327948 FLA327931:FLA327948 FUW327931:FUW327948 GES327931:GES327948 GOO327931:GOO327948 GYK327931:GYK327948 HIG327931:HIG327948 HSC327931:HSC327948 IBY327931:IBY327948 ILU327931:ILU327948 IVQ327931:IVQ327948 JFM327931:JFM327948 JPI327931:JPI327948 JZE327931:JZE327948 KJA327931:KJA327948 KSW327931:KSW327948 LCS327931:LCS327948 LMO327931:LMO327948 LWK327931:LWK327948 MGG327931:MGG327948 MQC327931:MQC327948 MZY327931:MZY327948 NJU327931:NJU327948 NTQ327931:NTQ327948 ODM327931:ODM327948 ONI327931:ONI327948 OXE327931:OXE327948 PHA327931:PHA327948 PQW327931:PQW327948 QAS327931:QAS327948 QKO327931:QKO327948 QUK327931:QUK327948 REG327931:REG327948 ROC327931:ROC327948 RXY327931:RXY327948 SHU327931:SHU327948 SRQ327931:SRQ327948 TBM327931:TBM327948 TLI327931:TLI327948 TVE327931:TVE327948 UFA327931:UFA327948 UOW327931:UOW327948 UYS327931:UYS327948 VIO327931:VIO327948 VSK327931:VSK327948 WCG327931:WCG327948 WMC327931:WMC327948 WVY327931:WVY327948 Q393467:Q393484 JM393467:JM393484 TI393467:TI393484 ADE393467:ADE393484 ANA393467:ANA393484 AWW393467:AWW393484 BGS393467:BGS393484 BQO393467:BQO393484 CAK393467:CAK393484 CKG393467:CKG393484 CUC393467:CUC393484 DDY393467:DDY393484 DNU393467:DNU393484 DXQ393467:DXQ393484 EHM393467:EHM393484 ERI393467:ERI393484 FBE393467:FBE393484 FLA393467:FLA393484 FUW393467:FUW393484 GES393467:GES393484 GOO393467:GOO393484 GYK393467:GYK393484 HIG393467:HIG393484 HSC393467:HSC393484 IBY393467:IBY393484 ILU393467:ILU393484 IVQ393467:IVQ393484 JFM393467:JFM393484 JPI393467:JPI393484 JZE393467:JZE393484 KJA393467:KJA393484 KSW393467:KSW393484 LCS393467:LCS393484 LMO393467:LMO393484 LWK393467:LWK393484 MGG393467:MGG393484 MQC393467:MQC393484 MZY393467:MZY393484 NJU393467:NJU393484 NTQ393467:NTQ393484 ODM393467:ODM393484 ONI393467:ONI393484 OXE393467:OXE393484 PHA393467:PHA393484 PQW393467:PQW393484 QAS393467:QAS393484 QKO393467:QKO393484 QUK393467:QUK393484 REG393467:REG393484 ROC393467:ROC393484 RXY393467:RXY393484 SHU393467:SHU393484 SRQ393467:SRQ393484 TBM393467:TBM393484 TLI393467:TLI393484 TVE393467:TVE393484 UFA393467:UFA393484 UOW393467:UOW393484 UYS393467:UYS393484 VIO393467:VIO393484 VSK393467:VSK393484 WCG393467:WCG393484 WMC393467:WMC393484 WVY393467:WVY393484 Q459003:Q459020 JM459003:JM459020 TI459003:TI459020 ADE459003:ADE459020 ANA459003:ANA459020 AWW459003:AWW459020 BGS459003:BGS459020 BQO459003:BQO459020 CAK459003:CAK459020 CKG459003:CKG459020 CUC459003:CUC459020 DDY459003:DDY459020 DNU459003:DNU459020 DXQ459003:DXQ459020 EHM459003:EHM459020 ERI459003:ERI459020 FBE459003:FBE459020 FLA459003:FLA459020 FUW459003:FUW459020 GES459003:GES459020 GOO459003:GOO459020 GYK459003:GYK459020 HIG459003:HIG459020 HSC459003:HSC459020 IBY459003:IBY459020 ILU459003:ILU459020 IVQ459003:IVQ459020 JFM459003:JFM459020 JPI459003:JPI459020 JZE459003:JZE459020 KJA459003:KJA459020 KSW459003:KSW459020 LCS459003:LCS459020 LMO459003:LMO459020 LWK459003:LWK459020 MGG459003:MGG459020 MQC459003:MQC459020 MZY459003:MZY459020 NJU459003:NJU459020 NTQ459003:NTQ459020 ODM459003:ODM459020 ONI459003:ONI459020 OXE459003:OXE459020 PHA459003:PHA459020 PQW459003:PQW459020 QAS459003:QAS459020 QKO459003:QKO459020 QUK459003:QUK459020 REG459003:REG459020 ROC459003:ROC459020 RXY459003:RXY459020 SHU459003:SHU459020 SRQ459003:SRQ459020 TBM459003:TBM459020 TLI459003:TLI459020 TVE459003:TVE459020 UFA459003:UFA459020 UOW459003:UOW459020 UYS459003:UYS459020 VIO459003:VIO459020 VSK459003:VSK459020 WCG459003:WCG459020 WMC459003:WMC459020 WVY459003:WVY459020 Q524539:Q524556 JM524539:JM524556 TI524539:TI524556 ADE524539:ADE524556 ANA524539:ANA524556 AWW524539:AWW524556 BGS524539:BGS524556 BQO524539:BQO524556 CAK524539:CAK524556 CKG524539:CKG524556 CUC524539:CUC524556 DDY524539:DDY524556 DNU524539:DNU524556 DXQ524539:DXQ524556 EHM524539:EHM524556 ERI524539:ERI524556 FBE524539:FBE524556 FLA524539:FLA524556 FUW524539:FUW524556 GES524539:GES524556 GOO524539:GOO524556 GYK524539:GYK524556 HIG524539:HIG524556 HSC524539:HSC524556 IBY524539:IBY524556 ILU524539:ILU524556 IVQ524539:IVQ524556 JFM524539:JFM524556 JPI524539:JPI524556 JZE524539:JZE524556 KJA524539:KJA524556 KSW524539:KSW524556 LCS524539:LCS524556 LMO524539:LMO524556 LWK524539:LWK524556 MGG524539:MGG524556 MQC524539:MQC524556 MZY524539:MZY524556 NJU524539:NJU524556 NTQ524539:NTQ524556 ODM524539:ODM524556 ONI524539:ONI524556 OXE524539:OXE524556 PHA524539:PHA524556 PQW524539:PQW524556 QAS524539:QAS524556 QKO524539:QKO524556 QUK524539:QUK524556 REG524539:REG524556 ROC524539:ROC524556 RXY524539:RXY524556 SHU524539:SHU524556 SRQ524539:SRQ524556 TBM524539:TBM524556 TLI524539:TLI524556 TVE524539:TVE524556 UFA524539:UFA524556 UOW524539:UOW524556 UYS524539:UYS524556 VIO524539:VIO524556 VSK524539:VSK524556 WCG524539:WCG524556 WMC524539:WMC524556 WVY524539:WVY524556 Q590075:Q590092 JM590075:JM590092 TI590075:TI590092 ADE590075:ADE590092 ANA590075:ANA590092 AWW590075:AWW590092 BGS590075:BGS590092 BQO590075:BQO590092 CAK590075:CAK590092 CKG590075:CKG590092 CUC590075:CUC590092 DDY590075:DDY590092 DNU590075:DNU590092 DXQ590075:DXQ590092 EHM590075:EHM590092 ERI590075:ERI590092 FBE590075:FBE590092 FLA590075:FLA590092 FUW590075:FUW590092 GES590075:GES590092 GOO590075:GOO590092 GYK590075:GYK590092 HIG590075:HIG590092 HSC590075:HSC590092 IBY590075:IBY590092 ILU590075:ILU590092 IVQ590075:IVQ590092 JFM590075:JFM590092 JPI590075:JPI590092 JZE590075:JZE590092 KJA590075:KJA590092 KSW590075:KSW590092 LCS590075:LCS590092 LMO590075:LMO590092 LWK590075:LWK590092 MGG590075:MGG590092 MQC590075:MQC590092 MZY590075:MZY590092 NJU590075:NJU590092 NTQ590075:NTQ590092 ODM590075:ODM590092 ONI590075:ONI590092 OXE590075:OXE590092 PHA590075:PHA590092 PQW590075:PQW590092 QAS590075:QAS590092 QKO590075:QKO590092 QUK590075:QUK590092 REG590075:REG590092 ROC590075:ROC590092 RXY590075:RXY590092 SHU590075:SHU590092 SRQ590075:SRQ590092 TBM590075:TBM590092 TLI590075:TLI590092 TVE590075:TVE590092 UFA590075:UFA590092 UOW590075:UOW590092 UYS590075:UYS590092 VIO590075:VIO590092 VSK590075:VSK590092 WCG590075:WCG590092 WMC590075:WMC590092 WVY590075:WVY590092 Q655611:Q655628 JM655611:JM655628 TI655611:TI655628 ADE655611:ADE655628 ANA655611:ANA655628 AWW655611:AWW655628 BGS655611:BGS655628 BQO655611:BQO655628 CAK655611:CAK655628 CKG655611:CKG655628 CUC655611:CUC655628 DDY655611:DDY655628 DNU655611:DNU655628 DXQ655611:DXQ655628 EHM655611:EHM655628 ERI655611:ERI655628 FBE655611:FBE655628 FLA655611:FLA655628 FUW655611:FUW655628 GES655611:GES655628 GOO655611:GOO655628 GYK655611:GYK655628 HIG655611:HIG655628 HSC655611:HSC655628 IBY655611:IBY655628 ILU655611:ILU655628 IVQ655611:IVQ655628 JFM655611:JFM655628 JPI655611:JPI655628 JZE655611:JZE655628 KJA655611:KJA655628 KSW655611:KSW655628 LCS655611:LCS655628 LMO655611:LMO655628 LWK655611:LWK655628 MGG655611:MGG655628 MQC655611:MQC655628 MZY655611:MZY655628 NJU655611:NJU655628 NTQ655611:NTQ655628 ODM655611:ODM655628 ONI655611:ONI655628 OXE655611:OXE655628 PHA655611:PHA655628 PQW655611:PQW655628 QAS655611:QAS655628 QKO655611:QKO655628 QUK655611:QUK655628 REG655611:REG655628 ROC655611:ROC655628 RXY655611:RXY655628 SHU655611:SHU655628 SRQ655611:SRQ655628 TBM655611:TBM655628 TLI655611:TLI655628 TVE655611:TVE655628 UFA655611:UFA655628 UOW655611:UOW655628 UYS655611:UYS655628 VIO655611:VIO655628 VSK655611:VSK655628 WCG655611:WCG655628 WMC655611:WMC655628 WVY655611:WVY655628 Q721147:Q721164 JM721147:JM721164 TI721147:TI721164 ADE721147:ADE721164 ANA721147:ANA721164 AWW721147:AWW721164 BGS721147:BGS721164 BQO721147:BQO721164 CAK721147:CAK721164 CKG721147:CKG721164 CUC721147:CUC721164 DDY721147:DDY721164 DNU721147:DNU721164 DXQ721147:DXQ721164 EHM721147:EHM721164 ERI721147:ERI721164 FBE721147:FBE721164 FLA721147:FLA721164 FUW721147:FUW721164 GES721147:GES721164 GOO721147:GOO721164 GYK721147:GYK721164 HIG721147:HIG721164 HSC721147:HSC721164 IBY721147:IBY721164 ILU721147:ILU721164 IVQ721147:IVQ721164 JFM721147:JFM721164 JPI721147:JPI721164 JZE721147:JZE721164 KJA721147:KJA721164 KSW721147:KSW721164 LCS721147:LCS721164 LMO721147:LMO721164 LWK721147:LWK721164 MGG721147:MGG721164 MQC721147:MQC721164 MZY721147:MZY721164 NJU721147:NJU721164 NTQ721147:NTQ721164 ODM721147:ODM721164 ONI721147:ONI721164 OXE721147:OXE721164 PHA721147:PHA721164 PQW721147:PQW721164 QAS721147:QAS721164 QKO721147:QKO721164 QUK721147:QUK721164 REG721147:REG721164 ROC721147:ROC721164 RXY721147:RXY721164 SHU721147:SHU721164 SRQ721147:SRQ721164 TBM721147:TBM721164 TLI721147:TLI721164 TVE721147:TVE721164 UFA721147:UFA721164 UOW721147:UOW721164 UYS721147:UYS721164 VIO721147:VIO721164 VSK721147:VSK721164 WCG721147:WCG721164 WMC721147:WMC721164 WVY721147:WVY721164 Q786683:Q786700 JM786683:JM786700 TI786683:TI786700 ADE786683:ADE786700 ANA786683:ANA786700 AWW786683:AWW786700 BGS786683:BGS786700 BQO786683:BQO786700 CAK786683:CAK786700 CKG786683:CKG786700 CUC786683:CUC786700 DDY786683:DDY786700 DNU786683:DNU786700 DXQ786683:DXQ786700 EHM786683:EHM786700 ERI786683:ERI786700 FBE786683:FBE786700 FLA786683:FLA786700 FUW786683:FUW786700 GES786683:GES786700 GOO786683:GOO786700 GYK786683:GYK786700 HIG786683:HIG786700 HSC786683:HSC786700 IBY786683:IBY786700 ILU786683:ILU786700 IVQ786683:IVQ786700 JFM786683:JFM786700 JPI786683:JPI786700 JZE786683:JZE786700 KJA786683:KJA786700 KSW786683:KSW786700 LCS786683:LCS786700 LMO786683:LMO786700 LWK786683:LWK786700 MGG786683:MGG786700 MQC786683:MQC786700 MZY786683:MZY786700 NJU786683:NJU786700 NTQ786683:NTQ786700 ODM786683:ODM786700 ONI786683:ONI786700 OXE786683:OXE786700 PHA786683:PHA786700 PQW786683:PQW786700 QAS786683:QAS786700 QKO786683:QKO786700 QUK786683:QUK786700 REG786683:REG786700 ROC786683:ROC786700 RXY786683:RXY786700 SHU786683:SHU786700 SRQ786683:SRQ786700 TBM786683:TBM786700 TLI786683:TLI786700 TVE786683:TVE786700 UFA786683:UFA786700 UOW786683:UOW786700 UYS786683:UYS786700 VIO786683:VIO786700 VSK786683:VSK786700 WCG786683:WCG786700 WMC786683:WMC786700 WVY786683:WVY786700 Q852219:Q852236 JM852219:JM852236 TI852219:TI852236 ADE852219:ADE852236 ANA852219:ANA852236 AWW852219:AWW852236 BGS852219:BGS852236 BQO852219:BQO852236 CAK852219:CAK852236 CKG852219:CKG852236 CUC852219:CUC852236 DDY852219:DDY852236 DNU852219:DNU852236 DXQ852219:DXQ852236 EHM852219:EHM852236 ERI852219:ERI852236 FBE852219:FBE852236 FLA852219:FLA852236 FUW852219:FUW852236 GES852219:GES852236 GOO852219:GOO852236 GYK852219:GYK852236 HIG852219:HIG852236 HSC852219:HSC852236 IBY852219:IBY852236 ILU852219:ILU852236 IVQ852219:IVQ852236 JFM852219:JFM852236 JPI852219:JPI852236 JZE852219:JZE852236 KJA852219:KJA852236 KSW852219:KSW852236 LCS852219:LCS852236 LMO852219:LMO852236 LWK852219:LWK852236 MGG852219:MGG852236 MQC852219:MQC852236 MZY852219:MZY852236 NJU852219:NJU852236 NTQ852219:NTQ852236 ODM852219:ODM852236 ONI852219:ONI852236 OXE852219:OXE852236 PHA852219:PHA852236 PQW852219:PQW852236 QAS852219:QAS852236 QKO852219:QKO852236 QUK852219:QUK852236 REG852219:REG852236 ROC852219:ROC852236 RXY852219:RXY852236 SHU852219:SHU852236 SRQ852219:SRQ852236 TBM852219:TBM852236 TLI852219:TLI852236 TVE852219:TVE852236 UFA852219:UFA852236 UOW852219:UOW852236 UYS852219:UYS852236 VIO852219:VIO852236 VSK852219:VSK852236 WCG852219:WCG852236 WMC852219:WMC852236 WVY852219:WVY852236 Q917755:Q917772 JM917755:JM917772 TI917755:TI917772 ADE917755:ADE917772 ANA917755:ANA917772 AWW917755:AWW917772 BGS917755:BGS917772 BQO917755:BQO917772 CAK917755:CAK917772 CKG917755:CKG917772 CUC917755:CUC917772 DDY917755:DDY917772 DNU917755:DNU917772 DXQ917755:DXQ917772 EHM917755:EHM917772 ERI917755:ERI917772 FBE917755:FBE917772 FLA917755:FLA917772 FUW917755:FUW917772 GES917755:GES917772 GOO917755:GOO917772 GYK917755:GYK917772 HIG917755:HIG917772 HSC917755:HSC917772 IBY917755:IBY917772 ILU917755:ILU917772 IVQ917755:IVQ917772 JFM917755:JFM917772 JPI917755:JPI917772 JZE917755:JZE917772 KJA917755:KJA917772 KSW917755:KSW917772 LCS917755:LCS917772 LMO917755:LMO917772 LWK917755:LWK917772 MGG917755:MGG917772 MQC917755:MQC917772 MZY917755:MZY917772 NJU917755:NJU917772 NTQ917755:NTQ917772 ODM917755:ODM917772 ONI917755:ONI917772 OXE917755:OXE917772 PHA917755:PHA917772 PQW917755:PQW917772 QAS917755:QAS917772 QKO917755:QKO917772 QUK917755:QUK917772 REG917755:REG917772 ROC917755:ROC917772 RXY917755:RXY917772 SHU917755:SHU917772 SRQ917755:SRQ917772 TBM917755:TBM917772 TLI917755:TLI917772 TVE917755:TVE917772 UFA917755:UFA917772 UOW917755:UOW917772 UYS917755:UYS917772 VIO917755:VIO917772 VSK917755:VSK917772 WCG917755:WCG917772 WMC917755:WMC917772 WVY917755:WVY917772 Q983291:Q983308 JM983291:JM983308 TI983291:TI983308 ADE983291:ADE983308 ANA983291:ANA983308 AWW983291:AWW983308 BGS983291:BGS983308 BQO983291:BQO983308 CAK983291:CAK983308 CKG983291:CKG983308 CUC983291:CUC983308 DDY983291:DDY983308 DNU983291:DNU983308 DXQ983291:DXQ983308 EHM983291:EHM983308 ERI983291:ERI983308 FBE983291:FBE983308 FLA983291:FLA983308 FUW983291:FUW983308 GES983291:GES983308 GOO983291:GOO983308 GYK983291:GYK983308 HIG983291:HIG983308 HSC983291:HSC983308 IBY983291:IBY983308 ILU983291:ILU983308 IVQ983291:IVQ983308 JFM983291:JFM983308 JPI983291:JPI983308 JZE983291:JZE983308 KJA983291:KJA983308 KSW983291:KSW983308 LCS983291:LCS983308 LMO983291:LMO983308 LWK983291:LWK983308 MGG983291:MGG983308 MQC983291:MQC983308 MZY983291:MZY983308 NJU983291:NJU983308 NTQ983291:NTQ983308 ODM983291:ODM983308 ONI983291:ONI983308 OXE983291:OXE983308 PHA983291:PHA983308 PQW983291:PQW983308 QAS983291:QAS983308 QKO983291:QKO983308 QUK983291:QUK983308 REG983291:REG983308 ROC983291:ROC983308 RXY983291:RXY983308 SHU983291:SHU983308 SRQ983291:SRQ983308 TBM983291:TBM983308 TLI983291:TLI983308 TVE983291:TVE983308 UFA983291:UFA983308 UOW983291:UOW983308 UYS983291:UYS983308 VIO983291:VIO983308 VSK983291:VSK983308 WCG983291:WCG983308 WMC983291:WMC983308 WVY983291:WVY983308">
      <formula1>0</formula1>
      <formula2>9999999</formula2>
    </dataValidation>
    <dataValidation type="whole" allowBlank="1" showInputMessage="1" showErrorMessage="1" errorTitle="Año no válido" error="Por favor digite únicamente el año del modelo del vehículo." sqref="G50:G51 JC50:JC51 SY50:SY51 ACU50:ACU51 AMQ50:AMQ51 AWM50:AWM51 BGI50:BGI51 BQE50:BQE51 CAA50:CAA51 CJW50:CJW51 CTS50:CTS51 DDO50:DDO51 DNK50:DNK51 DXG50:DXG51 EHC50:EHC51 EQY50:EQY51 FAU50:FAU51 FKQ50:FKQ51 FUM50:FUM51 GEI50:GEI51 GOE50:GOE51 GYA50:GYA51 HHW50:HHW51 HRS50:HRS51 IBO50:IBO51 ILK50:ILK51 IVG50:IVG51 JFC50:JFC51 JOY50:JOY51 JYU50:JYU51 KIQ50:KIQ51 KSM50:KSM51 LCI50:LCI51 LME50:LME51 LWA50:LWA51 MFW50:MFW51 MPS50:MPS51 MZO50:MZO51 NJK50:NJK51 NTG50:NTG51 ODC50:ODC51 OMY50:OMY51 OWU50:OWU51 PGQ50:PGQ51 PQM50:PQM51 QAI50:QAI51 QKE50:QKE51 QUA50:QUA51 RDW50:RDW51 RNS50:RNS51 RXO50:RXO51 SHK50:SHK51 SRG50:SRG51 TBC50:TBC51 TKY50:TKY51 TUU50:TUU51 UEQ50:UEQ51 UOM50:UOM51 UYI50:UYI51 VIE50:VIE51 VSA50:VSA51 WBW50:WBW51 WLS50:WLS51 WVO50:WVO51 G65586:G65587 JC65586:JC65587 SY65586:SY65587 ACU65586:ACU65587 AMQ65586:AMQ65587 AWM65586:AWM65587 BGI65586:BGI65587 BQE65586:BQE65587 CAA65586:CAA65587 CJW65586:CJW65587 CTS65586:CTS65587 DDO65586:DDO65587 DNK65586:DNK65587 DXG65586:DXG65587 EHC65586:EHC65587 EQY65586:EQY65587 FAU65586:FAU65587 FKQ65586:FKQ65587 FUM65586:FUM65587 GEI65586:GEI65587 GOE65586:GOE65587 GYA65586:GYA65587 HHW65586:HHW65587 HRS65586:HRS65587 IBO65586:IBO65587 ILK65586:ILK65587 IVG65586:IVG65587 JFC65586:JFC65587 JOY65586:JOY65587 JYU65586:JYU65587 KIQ65586:KIQ65587 KSM65586:KSM65587 LCI65586:LCI65587 LME65586:LME65587 LWA65586:LWA65587 MFW65586:MFW65587 MPS65586:MPS65587 MZO65586:MZO65587 NJK65586:NJK65587 NTG65586:NTG65587 ODC65586:ODC65587 OMY65586:OMY65587 OWU65586:OWU65587 PGQ65586:PGQ65587 PQM65586:PQM65587 QAI65586:QAI65587 QKE65586:QKE65587 QUA65586:QUA65587 RDW65586:RDW65587 RNS65586:RNS65587 RXO65586:RXO65587 SHK65586:SHK65587 SRG65586:SRG65587 TBC65586:TBC65587 TKY65586:TKY65587 TUU65586:TUU65587 UEQ65586:UEQ65587 UOM65586:UOM65587 UYI65586:UYI65587 VIE65586:VIE65587 VSA65586:VSA65587 WBW65586:WBW65587 WLS65586:WLS65587 WVO65586:WVO65587 G131122:G131123 JC131122:JC131123 SY131122:SY131123 ACU131122:ACU131123 AMQ131122:AMQ131123 AWM131122:AWM131123 BGI131122:BGI131123 BQE131122:BQE131123 CAA131122:CAA131123 CJW131122:CJW131123 CTS131122:CTS131123 DDO131122:DDO131123 DNK131122:DNK131123 DXG131122:DXG131123 EHC131122:EHC131123 EQY131122:EQY131123 FAU131122:FAU131123 FKQ131122:FKQ131123 FUM131122:FUM131123 GEI131122:GEI131123 GOE131122:GOE131123 GYA131122:GYA131123 HHW131122:HHW131123 HRS131122:HRS131123 IBO131122:IBO131123 ILK131122:ILK131123 IVG131122:IVG131123 JFC131122:JFC131123 JOY131122:JOY131123 JYU131122:JYU131123 KIQ131122:KIQ131123 KSM131122:KSM131123 LCI131122:LCI131123 LME131122:LME131123 LWA131122:LWA131123 MFW131122:MFW131123 MPS131122:MPS131123 MZO131122:MZO131123 NJK131122:NJK131123 NTG131122:NTG131123 ODC131122:ODC131123 OMY131122:OMY131123 OWU131122:OWU131123 PGQ131122:PGQ131123 PQM131122:PQM131123 QAI131122:QAI131123 QKE131122:QKE131123 QUA131122:QUA131123 RDW131122:RDW131123 RNS131122:RNS131123 RXO131122:RXO131123 SHK131122:SHK131123 SRG131122:SRG131123 TBC131122:TBC131123 TKY131122:TKY131123 TUU131122:TUU131123 UEQ131122:UEQ131123 UOM131122:UOM131123 UYI131122:UYI131123 VIE131122:VIE131123 VSA131122:VSA131123 WBW131122:WBW131123 WLS131122:WLS131123 WVO131122:WVO131123 G196658:G196659 JC196658:JC196659 SY196658:SY196659 ACU196658:ACU196659 AMQ196658:AMQ196659 AWM196658:AWM196659 BGI196658:BGI196659 BQE196658:BQE196659 CAA196658:CAA196659 CJW196658:CJW196659 CTS196658:CTS196659 DDO196658:DDO196659 DNK196658:DNK196659 DXG196658:DXG196659 EHC196658:EHC196659 EQY196658:EQY196659 FAU196658:FAU196659 FKQ196658:FKQ196659 FUM196658:FUM196659 GEI196658:GEI196659 GOE196658:GOE196659 GYA196658:GYA196659 HHW196658:HHW196659 HRS196658:HRS196659 IBO196658:IBO196659 ILK196658:ILK196659 IVG196658:IVG196659 JFC196658:JFC196659 JOY196658:JOY196659 JYU196658:JYU196659 KIQ196658:KIQ196659 KSM196658:KSM196659 LCI196658:LCI196659 LME196658:LME196659 LWA196658:LWA196659 MFW196658:MFW196659 MPS196658:MPS196659 MZO196658:MZO196659 NJK196658:NJK196659 NTG196658:NTG196659 ODC196658:ODC196659 OMY196658:OMY196659 OWU196658:OWU196659 PGQ196658:PGQ196659 PQM196658:PQM196659 QAI196658:QAI196659 QKE196658:QKE196659 QUA196658:QUA196659 RDW196658:RDW196659 RNS196658:RNS196659 RXO196658:RXO196659 SHK196658:SHK196659 SRG196658:SRG196659 TBC196658:TBC196659 TKY196658:TKY196659 TUU196658:TUU196659 UEQ196658:UEQ196659 UOM196658:UOM196659 UYI196658:UYI196659 VIE196658:VIE196659 VSA196658:VSA196659 WBW196658:WBW196659 WLS196658:WLS196659 WVO196658:WVO196659 G262194:G262195 JC262194:JC262195 SY262194:SY262195 ACU262194:ACU262195 AMQ262194:AMQ262195 AWM262194:AWM262195 BGI262194:BGI262195 BQE262194:BQE262195 CAA262194:CAA262195 CJW262194:CJW262195 CTS262194:CTS262195 DDO262194:DDO262195 DNK262194:DNK262195 DXG262194:DXG262195 EHC262194:EHC262195 EQY262194:EQY262195 FAU262194:FAU262195 FKQ262194:FKQ262195 FUM262194:FUM262195 GEI262194:GEI262195 GOE262194:GOE262195 GYA262194:GYA262195 HHW262194:HHW262195 HRS262194:HRS262195 IBO262194:IBO262195 ILK262194:ILK262195 IVG262194:IVG262195 JFC262194:JFC262195 JOY262194:JOY262195 JYU262194:JYU262195 KIQ262194:KIQ262195 KSM262194:KSM262195 LCI262194:LCI262195 LME262194:LME262195 LWA262194:LWA262195 MFW262194:MFW262195 MPS262194:MPS262195 MZO262194:MZO262195 NJK262194:NJK262195 NTG262194:NTG262195 ODC262194:ODC262195 OMY262194:OMY262195 OWU262194:OWU262195 PGQ262194:PGQ262195 PQM262194:PQM262195 QAI262194:QAI262195 QKE262194:QKE262195 QUA262194:QUA262195 RDW262194:RDW262195 RNS262194:RNS262195 RXO262194:RXO262195 SHK262194:SHK262195 SRG262194:SRG262195 TBC262194:TBC262195 TKY262194:TKY262195 TUU262194:TUU262195 UEQ262194:UEQ262195 UOM262194:UOM262195 UYI262194:UYI262195 VIE262194:VIE262195 VSA262194:VSA262195 WBW262194:WBW262195 WLS262194:WLS262195 WVO262194:WVO262195 G327730:G327731 JC327730:JC327731 SY327730:SY327731 ACU327730:ACU327731 AMQ327730:AMQ327731 AWM327730:AWM327731 BGI327730:BGI327731 BQE327730:BQE327731 CAA327730:CAA327731 CJW327730:CJW327731 CTS327730:CTS327731 DDO327730:DDO327731 DNK327730:DNK327731 DXG327730:DXG327731 EHC327730:EHC327731 EQY327730:EQY327731 FAU327730:FAU327731 FKQ327730:FKQ327731 FUM327730:FUM327731 GEI327730:GEI327731 GOE327730:GOE327731 GYA327730:GYA327731 HHW327730:HHW327731 HRS327730:HRS327731 IBO327730:IBO327731 ILK327730:ILK327731 IVG327730:IVG327731 JFC327730:JFC327731 JOY327730:JOY327731 JYU327730:JYU327731 KIQ327730:KIQ327731 KSM327730:KSM327731 LCI327730:LCI327731 LME327730:LME327731 LWA327730:LWA327731 MFW327730:MFW327731 MPS327730:MPS327731 MZO327730:MZO327731 NJK327730:NJK327731 NTG327730:NTG327731 ODC327730:ODC327731 OMY327730:OMY327731 OWU327730:OWU327731 PGQ327730:PGQ327731 PQM327730:PQM327731 QAI327730:QAI327731 QKE327730:QKE327731 QUA327730:QUA327731 RDW327730:RDW327731 RNS327730:RNS327731 RXO327730:RXO327731 SHK327730:SHK327731 SRG327730:SRG327731 TBC327730:TBC327731 TKY327730:TKY327731 TUU327730:TUU327731 UEQ327730:UEQ327731 UOM327730:UOM327731 UYI327730:UYI327731 VIE327730:VIE327731 VSA327730:VSA327731 WBW327730:WBW327731 WLS327730:WLS327731 WVO327730:WVO327731 G393266:G393267 JC393266:JC393267 SY393266:SY393267 ACU393266:ACU393267 AMQ393266:AMQ393267 AWM393266:AWM393267 BGI393266:BGI393267 BQE393266:BQE393267 CAA393266:CAA393267 CJW393266:CJW393267 CTS393266:CTS393267 DDO393266:DDO393267 DNK393266:DNK393267 DXG393266:DXG393267 EHC393266:EHC393267 EQY393266:EQY393267 FAU393266:FAU393267 FKQ393266:FKQ393267 FUM393266:FUM393267 GEI393266:GEI393267 GOE393266:GOE393267 GYA393266:GYA393267 HHW393266:HHW393267 HRS393266:HRS393267 IBO393266:IBO393267 ILK393266:ILK393267 IVG393266:IVG393267 JFC393266:JFC393267 JOY393266:JOY393267 JYU393266:JYU393267 KIQ393266:KIQ393267 KSM393266:KSM393267 LCI393266:LCI393267 LME393266:LME393267 LWA393266:LWA393267 MFW393266:MFW393267 MPS393266:MPS393267 MZO393266:MZO393267 NJK393266:NJK393267 NTG393266:NTG393267 ODC393266:ODC393267 OMY393266:OMY393267 OWU393266:OWU393267 PGQ393266:PGQ393267 PQM393266:PQM393267 QAI393266:QAI393267 QKE393266:QKE393267 QUA393266:QUA393267 RDW393266:RDW393267 RNS393266:RNS393267 RXO393266:RXO393267 SHK393266:SHK393267 SRG393266:SRG393267 TBC393266:TBC393267 TKY393266:TKY393267 TUU393266:TUU393267 UEQ393266:UEQ393267 UOM393266:UOM393267 UYI393266:UYI393267 VIE393266:VIE393267 VSA393266:VSA393267 WBW393266:WBW393267 WLS393266:WLS393267 WVO393266:WVO393267 G458802:G458803 JC458802:JC458803 SY458802:SY458803 ACU458802:ACU458803 AMQ458802:AMQ458803 AWM458802:AWM458803 BGI458802:BGI458803 BQE458802:BQE458803 CAA458802:CAA458803 CJW458802:CJW458803 CTS458802:CTS458803 DDO458802:DDO458803 DNK458802:DNK458803 DXG458802:DXG458803 EHC458802:EHC458803 EQY458802:EQY458803 FAU458802:FAU458803 FKQ458802:FKQ458803 FUM458802:FUM458803 GEI458802:GEI458803 GOE458802:GOE458803 GYA458802:GYA458803 HHW458802:HHW458803 HRS458802:HRS458803 IBO458802:IBO458803 ILK458802:ILK458803 IVG458802:IVG458803 JFC458802:JFC458803 JOY458802:JOY458803 JYU458802:JYU458803 KIQ458802:KIQ458803 KSM458802:KSM458803 LCI458802:LCI458803 LME458802:LME458803 LWA458802:LWA458803 MFW458802:MFW458803 MPS458802:MPS458803 MZO458802:MZO458803 NJK458802:NJK458803 NTG458802:NTG458803 ODC458802:ODC458803 OMY458802:OMY458803 OWU458802:OWU458803 PGQ458802:PGQ458803 PQM458802:PQM458803 QAI458802:QAI458803 QKE458802:QKE458803 QUA458802:QUA458803 RDW458802:RDW458803 RNS458802:RNS458803 RXO458802:RXO458803 SHK458802:SHK458803 SRG458802:SRG458803 TBC458802:TBC458803 TKY458802:TKY458803 TUU458802:TUU458803 UEQ458802:UEQ458803 UOM458802:UOM458803 UYI458802:UYI458803 VIE458802:VIE458803 VSA458802:VSA458803 WBW458802:WBW458803 WLS458802:WLS458803 WVO458802:WVO458803 G524338:G524339 JC524338:JC524339 SY524338:SY524339 ACU524338:ACU524339 AMQ524338:AMQ524339 AWM524338:AWM524339 BGI524338:BGI524339 BQE524338:BQE524339 CAA524338:CAA524339 CJW524338:CJW524339 CTS524338:CTS524339 DDO524338:DDO524339 DNK524338:DNK524339 DXG524338:DXG524339 EHC524338:EHC524339 EQY524338:EQY524339 FAU524338:FAU524339 FKQ524338:FKQ524339 FUM524338:FUM524339 GEI524338:GEI524339 GOE524338:GOE524339 GYA524338:GYA524339 HHW524338:HHW524339 HRS524338:HRS524339 IBO524338:IBO524339 ILK524338:ILK524339 IVG524338:IVG524339 JFC524338:JFC524339 JOY524338:JOY524339 JYU524338:JYU524339 KIQ524338:KIQ524339 KSM524338:KSM524339 LCI524338:LCI524339 LME524338:LME524339 LWA524338:LWA524339 MFW524338:MFW524339 MPS524338:MPS524339 MZO524338:MZO524339 NJK524338:NJK524339 NTG524338:NTG524339 ODC524338:ODC524339 OMY524338:OMY524339 OWU524338:OWU524339 PGQ524338:PGQ524339 PQM524338:PQM524339 QAI524338:QAI524339 QKE524338:QKE524339 QUA524338:QUA524339 RDW524338:RDW524339 RNS524338:RNS524339 RXO524338:RXO524339 SHK524338:SHK524339 SRG524338:SRG524339 TBC524338:TBC524339 TKY524338:TKY524339 TUU524338:TUU524339 UEQ524338:UEQ524339 UOM524338:UOM524339 UYI524338:UYI524339 VIE524338:VIE524339 VSA524338:VSA524339 WBW524338:WBW524339 WLS524338:WLS524339 WVO524338:WVO524339 G589874:G589875 JC589874:JC589875 SY589874:SY589875 ACU589874:ACU589875 AMQ589874:AMQ589875 AWM589874:AWM589875 BGI589874:BGI589875 BQE589874:BQE589875 CAA589874:CAA589875 CJW589874:CJW589875 CTS589874:CTS589875 DDO589874:DDO589875 DNK589874:DNK589875 DXG589874:DXG589875 EHC589874:EHC589875 EQY589874:EQY589875 FAU589874:FAU589875 FKQ589874:FKQ589875 FUM589874:FUM589875 GEI589874:GEI589875 GOE589874:GOE589875 GYA589874:GYA589875 HHW589874:HHW589875 HRS589874:HRS589875 IBO589874:IBO589875 ILK589874:ILK589875 IVG589874:IVG589875 JFC589874:JFC589875 JOY589874:JOY589875 JYU589874:JYU589875 KIQ589874:KIQ589875 KSM589874:KSM589875 LCI589874:LCI589875 LME589874:LME589875 LWA589874:LWA589875 MFW589874:MFW589875 MPS589874:MPS589875 MZO589874:MZO589875 NJK589874:NJK589875 NTG589874:NTG589875 ODC589874:ODC589875 OMY589874:OMY589875 OWU589874:OWU589875 PGQ589874:PGQ589875 PQM589874:PQM589875 QAI589874:QAI589875 QKE589874:QKE589875 QUA589874:QUA589875 RDW589874:RDW589875 RNS589874:RNS589875 RXO589874:RXO589875 SHK589874:SHK589875 SRG589874:SRG589875 TBC589874:TBC589875 TKY589874:TKY589875 TUU589874:TUU589875 UEQ589874:UEQ589875 UOM589874:UOM589875 UYI589874:UYI589875 VIE589874:VIE589875 VSA589874:VSA589875 WBW589874:WBW589875 WLS589874:WLS589875 WVO589874:WVO589875 G655410:G655411 JC655410:JC655411 SY655410:SY655411 ACU655410:ACU655411 AMQ655410:AMQ655411 AWM655410:AWM655411 BGI655410:BGI655411 BQE655410:BQE655411 CAA655410:CAA655411 CJW655410:CJW655411 CTS655410:CTS655411 DDO655410:DDO655411 DNK655410:DNK655411 DXG655410:DXG655411 EHC655410:EHC655411 EQY655410:EQY655411 FAU655410:FAU655411 FKQ655410:FKQ655411 FUM655410:FUM655411 GEI655410:GEI655411 GOE655410:GOE655411 GYA655410:GYA655411 HHW655410:HHW655411 HRS655410:HRS655411 IBO655410:IBO655411 ILK655410:ILK655411 IVG655410:IVG655411 JFC655410:JFC655411 JOY655410:JOY655411 JYU655410:JYU655411 KIQ655410:KIQ655411 KSM655410:KSM655411 LCI655410:LCI655411 LME655410:LME655411 LWA655410:LWA655411 MFW655410:MFW655411 MPS655410:MPS655411 MZO655410:MZO655411 NJK655410:NJK655411 NTG655410:NTG655411 ODC655410:ODC655411 OMY655410:OMY655411 OWU655410:OWU655411 PGQ655410:PGQ655411 PQM655410:PQM655411 QAI655410:QAI655411 QKE655410:QKE655411 QUA655410:QUA655411 RDW655410:RDW655411 RNS655410:RNS655411 RXO655410:RXO655411 SHK655410:SHK655411 SRG655410:SRG655411 TBC655410:TBC655411 TKY655410:TKY655411 TUU655410:TUU655411 UEQ655410:UEQ655411 UOM655410:UOM655411 UYI655410:UYI655411 VIE655410:VIE655411 VSA655410:VSA655411 WBW655410:WBW655411 WLS655410:WLS655411 WVO655410:WVO655411 G720946:G720947 JC720946:JC720947 SY720946:SY720947 ACU720946:ACU720947 AMQ720946:AMQ720947 AWM720946:AWM720947 BGI720946:BGI720947 BQE720946:BQE720947 CAA720946:CAA720947 CJW720946:CJW720947 CTS720946:CTS720947 DDO720946:DDO720947 DNK720946:DNK720947 DXG720946:DXG720947 EHC720946:EHC720947 EQY720946:EQY720947 FAU720946:FAU720947 FKQ720946:FKQ720947 FUM720946:FUM720947 GEI720946:GEI720947 GOE720946:GOE720947 GYA720946:GYA720947 HHW720946:HHW720947 HRS720946:HRS720947 IBO720946:IBO720947 ILK720946:ILK720947 IVG720946:IVG720947 JFC720946:JFC720947 JOY720946:JOY720947 JYU720946:JYU720947 KIQ720946:KIQ720947 KSM720946:KSM720947 LCI720946:LCI720947 LME720946:LME720947 LWA720946:LWA720947 MFW720946:MFW720947 MPS720946:MPS720947 MZO720946:MZO720947 NJK720946:NJK720947 NTG720946:NTG720947 ODC720946:ODC720947 OMY720946:OMY720947 OWU720946:OWU720947 PGQ720946:PGQ720947 PQM720946:PQM720947 QAI720946:QAI720947 QKE720946:QKE720947 QUA720946:QUA720947 RDW720946:RDW720947 RNS720946:RNS720947 RXO720946:RXO720947 SHK720946:SHK720947 SRG720946:SRG720947 TBC720946:TBC720947 TKY720946:TKY720947 TUU720946:TUU720947 UEQ720946:UEQ720947 UOM720946:UOM720947 UYI720946:UYI720947 VIE720946:VIE720947 VSA720946:VSA720947 WBW720946:WBW720947 WLS720946:WLS720947 WVO720946:WVO720947 G786482:G786483 JC786482:JC786483 SY786482:SY786483 ACU786482:ACU786483 AMQ786482:AMQ786483 AWM786482:AWM786483 BGI786482:BGI786483 BQE786482:BQE786483 CAA786482:CAA786483 CJW786482:CJW786483 CTS786482:CTS786483 DDO786482:DDO786483 DNK786482:DNK786483 DXG786482:DXG786483 EHC786482:EHC786483 EQY786482:EQY786483 FAU786482:FAU786483 FKQ786482:FKQ786483 FUM786482:FUM786483 GEI786482:GEI786483 GOE786482:GOE786483 GYA786482:GYA786483 HHW786482:HHW786483 HRS786482:HRS786483 IBO786482:IBO786483 ILK786482:ILK786483 IVG786482:IVG786483 JFC786482:JFC786483 JOY786482:JOY786483 JYU786482:JYU786483 KIQ786482:KIQ786483 KSM786482:KSM786483 LCI786482:LCI786483 LME786482:LME786483 LWA786482:LWA786483 MFW786482:MFW786483 MPS786482:MPS786483 MZO786482:MZO786483 NJK786482:NJK786483 NTG786482:NTG786483 ODC786482:ODC786483 OMY786482:OMY786483 OWU786482:OWU786483 PGQ786482:PGQ786483 PQM786482:PQM786483 QAI786482:QAI786483 QKE786482:QKE786483 QUA786482:QUA786483 RDW786482:RDW786483 RNS786482:RNS786483 RXO786482:RXO786483 SHK786482:SHK786483 SRG786482:SRG786483 TBC786482:TBC786483 TKY786482:TKY786483 TUU786482:TUU786483 UEQ786482:UEQ786483 UOM786482:UOM786483 UYI786482:UYI786483 VIE786482:VIE786483 VSA786482:VSA786483 WBW786482:WBW786483 WLS786482:WLS786483 WVO786482:WVO786483 G852018:G852019 JC852018:JC852019 SY852018:SY852019 ACU852018:ACU852019 AMQ852018:AMQ852019 AWM852018:AWM852019 BGI852018:BGI852019 BQE852018:BQE852019 CAA852018:CAA852019 CJW852018:CJW852019 CTS852018:CTS852019 DDO852018:DDO852019 DNK852018:DNK852019 DXG852018:DXG852019 EHC852018:EHC852019 EQY852018:EQY852019 FAU852018:FAU852019 FKQ852018:FKQ852019 FUM852018:FUM852019 GEI852018:GEI852019 GOE852018:GOE852019 GYA852018:GYA852019 HHW852018:HHW852019 HRS852018:HRS852019 IBO852018:IBO852019 ILK852018:ILK852019 IVG852018:IVG852019 JFC852018:JFC852019 JOY852018:JOY852019 JYU852018:JYU852019 KIQ852018:KIQ852019 KSM852018:KSM852019 LCI852018:LCI852019 LME852018:LME852019 LWA852018:LWA852019 MFW852018:MFW852019 MPS852018:MPS852019 MZO852018:MZO852019 NJK852018:NJK852019 NTG852018:NTG852019 ODC852018:ODC852019 OMY852018:OMY852019 OWU852018:OWU852019 PGQ852018:PGQ852019 PQM852018:PQM852019 QAI852018:QAI852019 QKE852018:QKE852019 QUA852018:QUA852019 RDW852018:RDW852019 RNS852018:RNS852019 RXO852018:RXO852019 SHK852018:SHK852019 SRG852018:SRG852019 TBC852018:TBC852019 TKY852018:TKY852019 TUU852018:TUU852019 UEQ852018:UEQ852019 UOM852018:UOM852019 UYI852018:UYI852019 VIE852018:VIE852019 VSA852018:VSA852019 WBW852018:WBW852019 WLS852018:WLS852019 WVO852018:WVO852019 G917554:G917555 JC917554:JC917555 SY917554:SY917555 ACU917554:ACU917555 AMQ917554:AMQ917555 AWM917554:AWM917555 BGI917554:BGI917555 BQE917554:BQE917555 CAA917554:CAA917555 CJW917554:CJW917555 CTS917554:CTS917555 DDO917554:DDO917555 DNK917554:DNK917555 DXG917554:DXG917555 EHC917554:EHC917555 EQY917554:EQY917555 FAU917554:FAU917555 FKQ917554:FKQ917555 FUM917554:FUM917555 GEI917554:GEI917555 GOE917554:GOE917555 GYA917554:GYA917555 HHW917554:HHW917555 HRS917554:HRS917555 IBO917554:IBO917555 ILK917554:ILK917555 IVG917554:IVG917555 JFC917554:JFC917555 JOY917554:JOY917555 JYU917554:JYU917555 KIQ917554:KIQ917555 KSM917554:KSM917555 LCI917554:LCI917555 LME917554:LME917555 LWA917554:LWA917555 MFW917554:MFW917555 MPS917554:MPS917555 MZO917554:MZO917555 NJK917554:NJK917555 NTG917554:NTG917555 ODC917554:ODC917555 OMY917554:OMY917555 OWU917554:OWU917555 PGQ917554:PGQ917555 PQM917554:PQM917555 QAI917554:QAI917555 QKE917554:QKE917555 QUA917554:QUA917555 RDW917554:RDW917555 RNS917554:RNS917555 RXO917554:RXO917555 SHK917554:SHK917555 SRG917554:SRG917555 TBC917554:TBC917555 TKY917554:TKY917555 TUU917554:TUU917555 UEQ917554:UEQ917555 UOM917554:UOM917555 UYI917554:UYI917555 VIE917554:VIE917555 VSA917554:VSA917555 WBW917554:WBW917555 WLS917554:WLS917555 WVO917554:WVO917555 G983090:G983091 JC983090:JC983091 SY983090:SY983091 ACU983090:ACU983091 AMQ983090:AMQ983091 AWM983090:AWM983091 BGI983090:BGI983091 BQE983090:BQE983091 CAA983090:CAA983091 CJW983090:CJW983091 CTS983090:CTS983091 DDO983090:DDO983091 DNK983090:DNK983091 DXG983090:DXG983091 EHC983090:EHC983091 EQY983090:EQY983091 FAU983090:FAU983091 FKQ983090:FKQ983091 FUM983090:FUM983091 GEI983090:GEI983091 GOE983090:GOE983091 GYA983090:GYA983091 HHW983090:HHW983091 HRS983090:HRS983091 IBO983090:IBO983091 ILK983090:ILK983091 IVG983090:IVG983091 JFC983090:JFC983091 JOY983090:JOY983091 JYU983090:JYU983091 KIQ983090:KIQ983091 KSM983090:KSM983091 LCI983090:LCI983091 LME983090:LME983091 LWA983090:LWA983091 MFW983090:MFW983091 MPS983090:MPS983091 MZO983090:MZO983091 NJK983090:NJK983091 NTG983090:NTG983091 ODC983090:ODC983091 OMY983090:OMY983091 OWU983090:OWU983091 PGQ983090:PGQ983091 PQM983090:PQM983091 QAI983090:QAI983091 QKE983090:QKE983091 QUA983090:QUA983091 RDW983090:RDW983091 RNS983090:RNS983091 RXO983090:RXO983091 SHK983090:SHK983091 SRG983090:SRG983091 TBC983090:TBC983091 TKY983090:TKY983091 TUU983090:TUU983091 UEQ983090:UEQ983091 UOM983090:UOM983091 UYI983090:UYI983091 VIE983090:VIE983091 VSA983090:VSA983091 WBW983090:WBW983091 WLS983090:WLS983091 WVO983090:WVO983091 G30:G33 JC30:JC33 SY30:SY33 ACU30:ACU33 AMQ30:AMQ33 AWM30:AWM33 BGI30:BGI33 BQE30:BQE33 CAA30:CAA33 CJW30:CJW33 CTS30:CTS33 DDO30:DDO33 DNK30:DNK33 DXG30:DXG33 EHC30:EHC33 EQY30:EQY33 FAU30:FAU33 FKQ30:FKQ33 FUM30:FUM33 GEI30:GEI33 GOE30:GOE33 GYA30:GYA33 HHW30:HHW33 HRS30:HRS33 IBO30:IBO33 ILK30:ILK33 IVG30:IVG33 JFC30:JFC33 JOY30:JOY33 JYU30:JYU33 KIQ30:KIQ33 KSM30:KSM33 LCI30:LCI33 LME30:LME33 LWA30:LWA33 MFW30:MFW33 MPS30:MPS33 MZO30:MZO33 NJK30:NJK33 NTG30:NTG33 ODC30:ODC33 OMY30:OMY33 OWU30:OWU33 PGQ30:PGQ33 PQM30:PQM33 QAI30:QAI33 QKE30:QKE33 QUA30:QUA33 RDW30:RDW33 RNS30:RNS33 RXO30:RXO33 SHK30:SHK33 SRG30:SRG33 TBC30:TBC33 TKY30:TKY33 TUU30:TUU33 UEQ30:UEQ33 UOM30:UOM33 UYI30:UYI33 VIE30:VIE33 VSA30:VSA33 WBW30:WBW33 WLS30:WLS33 WVO30:WVO33 G65566:G65569 JC65566:JC65569 SY65566:SY65569 ACU65566:ACU65569 AMQ65566:AMQ65569 AWM65566:AWM65569 BGI65566:BGI65569 BQE65566:BQE65569 CAA65566:CAA65569 CJW65566:CJW65569 CTS65566:CTS65569 DDO65566:DDO65569 DNK65566:DNK65569 DXG65566:DXG65569 EHC65566:EHC65569 EQY65566:EQY65569 FAU65566:FAU65569 FKQ65566:FKQ65569 FUM65566:FUM65569 GEI65566:GEI65569 GOE65566:GOE65569 GYA65566:GYA65569 HHW65566:HHW65569 HRS65566:HRS65569 IBO65566:IBO65569 ILK65566:ILK65569 IVG65566:IVG65569 JFC65566:JFC65569 JOY65566:JOY65569 JYU65566:JYU65569 KIQ65566:KIQ65569 KSM65566:KSM65569 LCI65566:LCI65569 LME65566:LME65569 LWA65566:LWA65569 MFW65566:MFW65569 MPS65566:MPS65569 MZO65566:MZO65569 NJK65566:NJK65569 NTG65566:NTG65569 ODC65566:ODC65569 OMY65566:OMY65569 OWU65566:OWU65569 PGQ65566:PGQ65569 PQM65566:PQM65569 QAI65566:QAI65569 QKE65566:QKE65569 QUA65566:QUA65569 RDW65566:RDW65569 RNS65566:RNS65569 RXO65566:RXO65569 SHK65566:SHK65569 SRG65566:SRG65569 TBC65566:TBC65569 TKY65566:TKY65569 TUU65566:TUU65569 UEQ65566:UEQ65569 UOM65566:UOM65569 UYI65566:UYI65569 VIE65566:VIE65569 VSA65566:VSA65569 WBW65566:WBW65569 WLS65566:WLS65569 WVO65566:WVO65569 G131102:G131105 JC131102:JC131105 SY131102:SY131105 ACU131102:ACU131105 AMQ131102:AMQ131105 AWM131102:AWM131105 BGI131102:BGI131105 BQE131102:BQE131105 CAA131102:CAA131105 CJW131102:CJW131105 CTS131102:CTS131105 DDO131102:DDO131105 DNK131102:DNK131105 DXG131102:DXG131105 EHC131102:EHC131105 EQY131102:EQY131105 FAU131102:FAU131105 FKQ131102:FKQ131105 FUM131102:FUM131105 GEI131102:GEI131105 GOE131102:GOE131105 GYA131102:GYA131105 HHW131102:HHW131105 HRS131102:HRS131105 IBO131102:IBO131105 ILK131102:ILK131105 IVG131102:IVG131105 JFC131102:JFC131105 JOY131102:JOY131105 JYU131102:JYU131105 KIQ131102:KIQ131105 KSM131102:KSM131105 LCI131102:LCI131105 LME131102:LME131105 LWA131102:LWA131105 MFW131102:MFW131105 MPS131102:MPS131105 MZO131102:MZO131105 NJK131102:NJK131105 NTG131102:NTG131105 ODC131102:ODC131105 OMY131102:OMY131105 OWU131102:OWU131105 PGQ131102:PGQ131105 PQM131102:PQM131105 QAI131102:QAI131105 QKE131102:QKE131105 QUA131102:QUA131105 RDW131102:RDW131105 RNS131102:RNS131105 RXO131102:RXO131105 SHK131102:SHK131105 SRG131102:SRG131105 TBC131102:TBC131105 TKY131102:TKY131105 TUU131102:TUU131105 UEQ131102:UEQ131105 UOM131102:UOM131105 UYI131102:UYI131105 VIE131102:VIE131105 VSA131102:VSA131105 WBW131102:WBW131105 WLS131102:WLS131105 WVO131102:WVO131105 G196638:G196641 JC196638:JC196641 SY196638:SY196641 ACU196638:ACU196641 AMQ196638:AMQ196641 AWM196638:AWM196641 BGI196638:BGI196641 BQE196638:BQE196641 CAA196638:CAA196641 CJW196638:CJW196641 CTS196638:CTS196641 DDO196638:DDO196641 DNK196638:DNK196641 DXG196638:DXG196641 EHC196638:EHC196641 EQY196638:EQY196641 FAU196638:FAU196641 FKQ196638:FKQ196641 FUM196638:FUM196641 GEI196638:GEI196641 GOE196638:GOE196641 GYA196638:GYA196641 HHW196638:HHW196641 HRS196638:HRS196641 IBO196638:IBO196641 ILK196638:ILK196641 IVG196638:IVG196641 JFC196638:JFC196641 JOY196638:JOY196641 JYU196638:JYU196641 KIQ196638:KIQ196641 KSM196638:KSM196641 LCI196638:LCI196641 LME196638:LME196641 LWA196638:LWA196641 MFW196638:MFW196641 MPS196638:MPS196641 MZO196638:MZO196641 NJK196638:NJK196641 NTG196638:NTG196641 ODC196638:ODC196641 OMY196638:OMY196641 OWU196638:OWU196641 PGQ196638:PGQ196641 PQM196638:PQM196641 QAI196638:QAI196641 QKE196638:QKE196641 QUA196638:QUA196641 RDW196638:RDW196641 RNS196638:RNS196641 RXO196638:RXO196641 SHK196638:SHK196641 SRG196638:SRG196641 TBC196638:TBC196641 TKY196638:TKY196641 TUU196638:TUU196641 UEQ196638:UEQ196641 UOM196638:UOM196641 UYI196638:UYI196641 VIE196638:VIE196641 VSA196638:VSA196641 WBW196638:WBW196641 WLS196638:WLS196641 WVO196638:WVO196641 G262174:G262177 JC262174:JC262177 SY262174:SY262177 ACU262174:ACU262177 AMQ262174:AMQ262177 AWM262174:AWM262177 BGI262174:BGI262177 BQE262174:BQE262177 CAA262174:CAA262177 CJW262174:CJW262177 CTS262174:CTS262177 DDO262174:DDO262177 DNK262174:DNK262177 DXG262174:DXG262177 EHC262174:EHC262177 EQY262174:EQY262177 FAU262174:FAU262177 FKQ262174:FKQ262177 FUM262174:FUM262177 GEI262174:GEI262177 GOE262174:GOE262177 GYA262174:GYA262177 HHW262174:HHW262177 HRS262174:HRS262177 IBO262174:IBO262177 ILK262174:ILK262177 IVG262174:IVG262177 JFC262174:JFC262177 JOY262174:JOY262177 JYU262174:JYU262177 KIQ262174:KIQ262177 KSM262174:KSM262177 LCI262174:LCI262177 LME262174:LME262177 LWA262174:LWA262177 MFW262174:MFW262177 MPS262174:MPS262177 MZO262174:MZO262177 NJK262174:NJK262177 NTG262174:NTG262177 ODC262174:ODC262177 OMY262174:OMY262177 OWU262174:OWU262177 PGQ262174:PGQ262177 PQM262174:PQM262177 QAI262174:QAI262177 QKE262174:QKE262177 QUA262174:QUA262177 RDW262174:RDW262177 RNS262174:RNS262177 RXO262174:RXO262177 SHK262174:SHK262177 SRG262174:SRG262177 TBC262174:TBC262177 TKY262174:TKY262177 TUU262174:TUU262177 UEQ262174:UEQ262177 UOM262174:UOM262177 UYI262174:UYI262177 VIE262174:VIE262177 VSA262174:VSA262177 WBW262174:WBW262177 WLS262174:WLS262177 WVO262174:WVO262177 G327710:G327713 JC327710:JC327713 SY327710:SY327713 ACU327710:ACU327713 AMQ327710:AMQ327713 AWM327710:AWM327713 BGI327710:BGI327713 BQE327710:BQE327713 CAA327710:CAA327713 CJW327710:CJW327713 CTS327710:CTS327713 DDO327710:DDO327713 DNK327710:DNK327713 DXG327710:DXG327713 EHC327710:EHC327713 EQY327710:EQY327713 FAU327710:FAU327713 FKQ327710:FKQ327713 FUM327710:FUM327713 GEI327710:GEI327713 GOE327710:GOE327713 GYA327710:GYA327713 HHW327710:HHW327713 HRS327710:HRS327713 IBO327710:IBO327713 ILK327710:ILK327713 IVG327710:IVG327713 JFC327710:JFC327713 JOY327710:JOY327713 JYU327710:JYU327713 KIQ327710:KIQ327713 KSM327710:KSM327713 LCI327710:LCI327713 LME327710:LME327713 LWA327710:LWA327713 MFW327710:MFW327713 MPS327710:MPS327713 MZO327710:MZO327713 NJK327710:NJK327713 NTG327710:NTG327713 ODC327710:ODC327713 OMY327710:OMY327713 OWU327710:OWU327713 PGQ327710:PGQ327713 PQM327710:PQM327713 QAI327710:QAI327713 QKE327710:QKE327713 QUA327710:QUA327713 RDW327710:RDW327713 RNS327710:RNS327713 RXO327710:RXO327713 SHK327710:SHK327713 SRG327710:SRG327713 TBC327710:TBC327713 TKY327710:TKY327713 TUU327710:TUU327713 UEQ327710:UEQ327713 UOM327710:UOM327713 UYI327710:UYI327713 VIE327710:VIE327713 VSA327710:VSA327713 WBW327710:WBW327713 WLS327710:WLS327713 WVO327710:WVO327713 G393246:G393249 JC393246:JC393249 SY393246:SY393249 ACU393246:ACU393249 AMQ393246:AMQ393249 AWM393246:AWM393249 BGI393246:BGI393249 BQE393246:BQE393249 CAA393246:CAA393249 CJW393246:CJW393249 CTS393246:CTS393249 DDO393246:DDO393249 DNK393246:DNK393249 DXG393246:DXG393249 EHC393246:EHC393249 EQY393246:EQY393249 FAU393246:FAU393249 FKQ393246:FKQ393249 FUM393246:FUM393249 GEI393246:GEI393249 GOE393246:GOE393249 GYA393246:GYA393249 HHW393246:HHW393249 HRS393246:HRS393249 IBO393246:IBO393249 ILK393246:ILK393249 IVG393246:IVG393249 JFC393246:JFC393249 JOY393246:JOY393249 JYU393246:JYU393249 KIQ393246:KIQ393249 KSM393246:KSM393249 LCI393246:LCI393249 LME393246:LME393249 LWA393246:LWA393249 MFW393246:MFW393249 MPS393246:MPS393249 MZO393246:MZO393249 NJK393246:NJK393249 NTG393246:NTG393249 ODC393246:ODC393249 OMY393246:OMY393249 OWU393246:OWU393249 PGQ393246:PGQ393249 PQM393246:PQM393249 QAI393246:QAI393249 QKE393246:QKE393249 QUA393246:QUA393249 RDW393246:RDW393249 RNS393246:RNS393249 RXO393246:RXO393249 SHK393246:SHK393249 SRG393246:SRG393249 TBC393246:TBC393249 TKY393246:TKY393249 TUU393246:TUU393249 UEQ393246:UEQ393249 UOM393246:UOM393249 UYI393246:UYI393249 VIE393246:VIE393249 VSA393246:VSA393249 WBW393246:WBW393249 WLS393246:WLS393249 WVO393246:WVO393249 G458782:G458785 JC458782:JC458785 SY458782:SY458785 ACU458782:ACU458785 AMQ458782:AMQ458785 AWM458782:AWM458785 BGI458782:BGI458785 BQE458782:BQE458785 CAA458782:CAA458785 CJW458782:CJW458785 CTS458782:CTS458785 DDO458782:DDO458785 DNK458782:DNK458785 DXG458782:DXG458785 EHC458782:EHC458785 EQY458782:EQY458785 FAU458782:FAU458785 FKQ458782:FKQ458785 FUM458782:FUM458785 GEI458782:GEI458785 GOE458782:GOE458785 GYA458782:GYA458785 HHW458782:HHW458785 HRS458782:HRS458785 IBO458782:IBO458785 ILK458782:ILK458785 IVG458782:IVG458785 JFC458782:JFC458785 JOY458782:JOY458785 JYU458782:JYU458785 KIQ458782:KIQ458785 KSM458782:KSM458785 LCI458782:LCI458785 LME458782:LME458785 LWA458782:LWA458785 MFW458782:MFW458785 MPS458782:MPS458785 MZO458782:MZO458785 NJK458782:NJK458785 NTG458782:NTG458785 ODC458782:ODC458785 OMY458782:OMY458785 OWU458782:OWU458785 PGQ458782:PGQ458785 PQM458782:PQM458785 QAI458782:QAI458785 QKE458782:QKE458785 QUA458782:QUA458785 RDW458782:RDW458785 RNS458782:RNS458785 RXO458782:RXO458785 SHK458782:SHK458785 SRG458782:SRG458785 TBC458782:TBC458785 TKY458782:TKY458785 TUU458782:TUU458785 UEQ458782:UEQ458785 UOM458782:UOM458785 UYI458782:UYI458785 VIE458782:VIE458785 VSA458782:VSA458785 WBW458782:WBW458785 WLS458782:WLS458785 WVO458782:WVO458785 G524318:G524321 JC524318:JC524321 SY524318:SY524321 ACU524318:ACU524321 AMQ524318:AMQ524321 AWM524318:AWM524321 BGI524318:BGI524321 BQE524318:BQE524321 CAA524318:CAA524321 CJW524318:CJW524321 CTS524318:CTS524321 DDO524318:DDO524321 DNK524318:DNK524321 DXG524318:DXG524321 EHC524318:EHC524321 EQY524318:EQY524321 FAU524318:FAU524321 FKQ524318:FKQ524321 FUM524318:FUM524321 GEI524318:GEI524321 GOE524318:GOE524321 GYA524318:GYA524321 HHW524318:HHW524321 HRS524318:HRS524321 IBO524318:IBO524321 ILK524318:ILK524321 IVG524318:IVG524321 JFC524318:JFC524321 JOY524318:JOY524321 JYU524318:JYU524321 KIQ524318:KIQ524321 KSM524318:KSM524321 LCI524318:LCI524321 LME524318:LME524321 LWA524318:LWA524321 MFW524318:MFW524321 MPS524318:MPS524321 MZO524318:MZO524321 NJK524318:NJK524321 NTG524318:NTG524321 ODC524318:ODC524321 OMY524318:OMY524321 OWU524318:OWU524321 PGQ524318:PGQ524321 PQM524318:PQM524321 QAI524318:QAI524321 QKE524318:QKE524321 QUA524318:QUA524321 RDW524318:RDW524321 RNS524318:RNS524321 RXO524318:RXO524321 SHK524318:SHK524321 SRG524318:SRG524321 TBC524318:TBC524321 TKY524318:TKY524321 TUU524318:TUU524321 UEQ524318:UEQ524321 UOM524318:UOM524321 UYI524318:UYI524321 VIE524318:VIE524321 VSA524318:VSA524321 WBW524318:WBW524321 WLS524318:WLS524321 WVO524318:WVO524321 G589854:G589857 JC589854:JC589857 SY589854:SY589857 ACU589854:ACU589857 AMQ589854:AMQ589857 AWM589854:AWM589857 BGI589854:BGI589857 BQE589854:BQE589857 CAA589854:CAA589857 CJW589854:CJW589857 CTS589854:CTS589857 DDO589854:DDO589857 DNK589854:DNK589857 DXG589854:DXG589857 EHC589854:EHC589857 EQY589854:EQY589857 FAU589854:FAU589857 FKQ589854:FKQ589857 FUM589854:FUM589857 GEI589854:GEI589857 GOE589854:GOE589857 GYA589854:GYA589857 HHW589854:HHW589857 HRS589854:HRS589857 IBO589854:IBO589857 ILK589854:ILK589857 IVG589854:IVG589857 JFC589854:JFC589857 JOY589854:JOY589857 JYU589854:JYU589857 KIQ589854:KIQ589857 KSM589854:KSM589857 LCI589854:LCI589857 LME589854:LME589857 LWA589854:LWA589857 MFW589854:MFW589857 MPS589854:MPS589857 MZO589854:MZO589857 NJK589854:NJK589857 NTG589854:NTG589857 ODC589854:ODC589857 OMY589854:OMY589857 OWU589854:OWU589857 PGQ589854:PGQ589857 PQM589854:PQM589857 QAI589854:QAI589857 QKE589854:QKE589857 QUA589854:QUA589857 RDW589854:RDW589857 RNS589854:RNS589857 RXO589854:RXO589857 SHK589854:SHK589857 SRG589854:SRG589857 TBC589854:TBC589857 TKY589854:TKY589857 TUU589854:TUU589857 UEQ589854:UEQ589857 UOM589854:UOM589857 UYI589854:UYI589857 VIE589854:VIE589857 VSA589854:VSA589857 WBW589854:WBW589857 WLS589854:WLS589857 WVO589854:WVO589857 G655390:G655393 JC655390:JC655393 SY655390:SY655393 ACU655390:ACU655393 AMQ655390:AMQ655393 AWM655390:AWM655393 BGI655390:BGI655393 BQE655390:BQE655393 CAA655390:CAA655393 CJW655390:CJW655393 CTS655390:CTS655393 DDO655390:DDO655393 DNK655390:DNK655393 DXG655390:DXG655393 EHC655390:EHC655393 EQY655390:EQY655393 FAU655390:FAU655393 FKQ655390:FKQ655393 FUM655390:FUM655393 GEI655390:GEI655393 GOE655390:GOE655393 GYA655390:GYA655393 HHW655390:HHW655393 HRS655390:HRS655393 IBO655390:IBO655393 ILK655390:ILK655393 IVG655390:IVG655393 JFC655390:JFC655393 JOY655390:JOY655393 JYU655390:JYU655393 KIQ655390:KIQ655393 KSM655390:KSM655393 LCI655390:LCI655393 LME655390:LME655393 LWA655390:LWA655393 MFW655390:MFW655393 MPS655390:MPS655393 MZO655390:MZO655393 NJK655390:NJK655393 NTG655390:NTG655393 ODC655390:ODC655393 OMY655390:OMY655393 OWU655390:OWU655393 PGQ655390:PGQ655393 PQM655390:PQM655393 QAI655390:QAI655393 QKE655390:QKE655393 QUA655390:QUA655393 RDW655390:RDW655393 RNS655390:RNS655393 RXO655390:RXO655393 SHK655390:SHK655393 SRG655390:SRG655393 TBC655390:TBC655393 TKY655390:TKY655393 TUU655390:TUU655393 UEQ655390:UEQ655393 UOM655390:UOM655393 UYI655390:UYI655393 VIE655390:VIE655393 VSA655390:VSA655393 WBW655390:WBW655393 WLS655390:WLS655393 WVO655390:WVO655393 G720926:G720929 JC720926:JC720929 SY720926:SY720929 ACU720926:ACU720929 AMQ720926:AMQ720929 AWM720926:AWM720929 BGI720926:BGI720929 BQE720926:BQE720929 CAA720926:CAA720929 CJW720926:CJW720929 CTS720926:CTS720929 DDO720926:DDO720929 DNK720926:DNK720929 DXG720926:DXG720929 EHC720926:EHC720929 EQY720926:EQY720929 FAU720926:FAU720929 FKQ720926:FKQ720929 FUM720926:FUM720929 GEI720926:GEI720929 GOE720926:GOE720929 GYA720926:GYA720929 HHW720926:HHW720929 HRS720926:HRS720929 IBO720926:IBO720929 ILK720926:ILK720929 IVG720926:IVG720929 JFC720926:JFC720929 JOY720926:JOY720929 JYU720926:JYU720929 KIQ720926:KIQ720929 KSM720926:KSM720929 LCI720926:LCI720929 LME720926:LME720929 LWA720926:LWA720929 MFW720926:MFW720929 MPS720926:MPS720929 MZO720926:MZO720929 NJK720926:NJK720929 NTG720926:NTG720929 ODC720926:ODC720929 OMY720926:OMY720929 OWU720926:OWU720929 PGQ720926:PGQ720929 PQM720926:PQM720929 QAI720926:QAI720929 QKE720926:QKE720929 QUA720926:QUA720929 RDW720926:RDW720929 RNS720926:RNS720929 RXO720926:RXO720929 SHK720926:SHK720929 SRG720926:SRG720929 TBC720926:TBC720929 TKY720926:TKY720929 TUU720926:TUU720929 UEQ720926:UEQ720929 UOM720926:UOM720929 UYI720926:UYI720929 VIE720926:VIE720929 VSA720926:VSA720929 WBW720926:WBW720929 WLS720926:WLS720929 WVO720926:WVO720929 G786462:G786465 JC786462:JC786465 SY786462:SY786465 ACU786462:ACU786465 AMQ786462:AMQ786465 AWM786462:AWM786465 BGI786462:BGI786465 BQE786462:BQE786465 CAA786462:CAA786465 CJW786462:CJW786465 CTS786462:CTS786465 DDO786462:DDO786465 DNK786462:DNK786465 DXG786462:DXG786465 EHC786462:EHC786465 EQY786462:EQY786465 FAU786462:FAU786465 FKQ786462:FKQ786465 FUM786462:FUM786465 GEI786462:GEI786465 GOE786462:GOE786465 GYA786462:GYA786465 HHW786462:HHW786465 HRS786462:HRS786465 IBO786462:IBO786465 ILK786462:ILK786465 IVG786462:IVG786465 JFC786462:JFC786465 JOY786462:JOY786465 JYU786462:JYU786465 KIQ786462:KIQ786465 KSM786462:KSM786465 LCI786462:LCI786465 LME786462:LME786465 LWA786462:LWA786465 MFW786462:MFW786465 MPS786462:MPS786465 MZO786462:MZO786465 NJK786462:NJK786465 NTG786462:NTG786465 ODC786462:ODC786465 OMY786462:OMY786465 OWU786462:OWU786465 PGQ786462:PGQ786465 PQM786462:PQM786465 QAI786462:QAI786465 QKE786462:QKE786465 QUA786462:QUA786465 RDW786462:RDW786465 RNS786462:RNS786465 RXO786462:RXO786465 SHK786462:SHK786465 SRG786462:SRG786465 TBC786462:TBC786465 TKY786462:TKY786465 TUU786462:TUU786465 UEQ786462:UEQ786465 UOM786462:UOM786465 UYI786462:UYI786465 VIE786462:VIE786465 VSA786462:VSA786465 WBW786462:WBW786465 WLS786462:WLS786465 WVO786462:WVO786465 G851998:G852001 JC851998:JC852001 SY851998:SY852001 ACU851998:ACU852001 AMQ851998:AMQ852001 AWM851998:AWM852001 BGI851998:BGI852001 BQE851998:BQE852001 CAA851998:CAA852001 CJW851998:CJW852001 CTS851998:CTS852001 DDO851998:DDO852001 DNK851998:DNK852001 DXG851998:DXG852001 EHC851998:EHC852001 EQY851998:EQY852001 FAU851998:FAU852001 FKQ851998:FKQ852001 FUM851998:FUM852001 GEI851998:GEI852001 GOE851998:GOE852001 GYA851998:GYA852001 HHW851998:HHW852001 HRS851998:HRS852001 IBO851998:IBO852001 ILK851998:ILK852001 IVG851998:IVG852001 JFC851998:JFC852001 JOY851998:JOY852001 JYU851998:JYU852001 KIQ851998:KIQ852001 KSM851998:KSM852001 LCI851998:LCI852001 LME851998:LME852001 LWA851998:LWA852001 MFW851998:MFW852001 MPS851998:MPS852001 MZO851998:MZO852001 NJK851998:NJK852001 NTG851998:NTG852001 ODC851998:ODC852001 OMY851998:OMY852001 OWU851998:OWU852001 PGQ851998:PGQ852001 PQM851998:PQM852001 QAI851998:QAI852001 QKE851998:QKE852001 QUA851998:QUA852001 RDW851998:RDW852001 RNS851998:RNS852001 RXO851998:RXO852001 SHK851998:SHK852001 SRG851998:SRG852001 TBC851998:TBC852001 TKY851998:TKY852001 TUU851998:TUU852001 UEQ851998:UEQ852001 UOM851998:UOM852001 UYI851998:UYI852001 VIE851998:VIE852001 VSA851998:VSA852001 WBW851998:WBW852001 WLS851998:WLS852001 WVO851998:WVO852001 G917534:G917537 JC917534:JC917537 SY917534:SY917537 ACU917534:ACU917537 AMQ917534:AMQ917537 AWM917534:AWM917537 BGI917534:BGI917537 BQE917534:BQE917537 CAA917534:CAA917537 CJW917534:CJW917537 CTS917534:CTS917537 DDO917534:DDO917537 DNK917534:DNK917537 DXG917534:DXG917537 EHC917534:EHC917537 EQY917534:EQY917537 FAU917534:FAU917537 FKQ917534:FKQ917537 FUM917534:FUM917537 GEI917534:GEI917537 GOE917534:GOE917537 GYA917534:GYA917537 HHW917534:HHW917537 HRS917534:HRS917537 IBO917534:IBO917537 ILK917534:ILK917537 IVG917534:IVG917537 JFC917534:JFC917537 JOY917534:JOY917537 JYU917534:JYU917537 KIQ917534:KIQ917537 KSM917534:KSM917537 LCI917534:LCI917537 LME917534:LME917537 LWA917534:LWA917537 MFW917534:MFW917537 MPS917534:MPS917537 MZO917534:MZO917537 NJK917534:NJK917537 NTG917534:NTG917537 ODC917534:ODC917537 OMY917534:OMY917537 OWU917534:OWU917537 PGQ917534:PGQ917537 PQM917534:PQM917537 QAI917534:QAI917537 QKE917534:QKE917537 QUA917534:QUA917537 RDW917534:RDW917537 RNS917534:RNS917537 RXO917534:RXO917537 SHK917534:SHK917537 SRG917534:SRG917537 TBC917534:TBC917537 TKY917534:TKY917537 TUU917534:TUU917537 UEQ917534:UEQ917537 UOM917534:UOM917537 UYI917534:UYI917537 VIE917534:VIE917537 VSA917534:VSA917537 WBW917534:WBW917537 WLS917534:WLS917537 WVO917534:WVO917537 G983070:G983073 JC983070:JC983073 SY983070:SY983073 ACU983070:ACU983073 AMQ983070:AMQ983073 AWM983070:AWM983073 BGI983070:BGI983073 BQE983070:BQE983073 CAA983070:CAA983073 CJW983070:CJW983073 CTS983070:CTS983073 DDO983070:DDO983073 DNK983070:DNK983073 DXG983070:DXG983073 EHC983070:EHC983073 EQY983070:EQY983073 FAU983070:FAU983073 FKQ983070:FKQ983073 FUM983070:FUM983073 GEI983070:GEI983073 GOE983070:GOE983073 GYA983070:GYA983073 HHW983070:HHW983073 HRS983070:HRS983073 IBO983070:IBO983073 ILK983070:ILK983073 IVG983070:IVG983073 JFC983070:JFC983073 JOY983070:JOY983073 JYU983070:JYU983073 KIQ983070:KIQ983073 KSM983070:KSM983073 LCI983070:LCI983073 LME983070:LME983073 LWA983070:LWA983073 MFW983070:MFW983073 MPS983070:MPS983073 MZO983070:MZO983073 NJK983070:NJK983073 NTG983070:NTG983073 ODC983070:ODC983073 OMY983070:OMY983073 OWU983070:OWU983073 PGQ983070:PGQ983073 PQM983070:PQM983073 QAI983070:QAI983073 QKE983070:QKE983073 QUA983070:QUA983073 RDW983070:RDW983073 RNS983070:RNS983073 RXO983070:RXO983073 SHK983070:SHK983073 SRG983070:SRG983073 TBC983070:TBC983073 TKY983070:TKY983073 TUU983070:TUU983073 UEQ983070:UEQ983073 UOM983070:UOM983073 UYI983070:UYI983073 VIE983070:VIE983073 VSA983070:VSA983073 WBW983070:WBW983073 WLS983070:WLS983073 WVO983070:WVO983073 G172:G268 JC172:JC268 SY172:SY268 ACU172:ACU268 AMQ172:AMQ268 AWM172:AWM268 BGI172:BGI268 BQE172:BQE268 CAA172:CAA268 CJW172:CJW268 CTS172:CTS268 DDO172:DDO268 DNK172:DNK268 DXG172:DXG268 EHC172:EHC268 EQY172:EQY268 FAU172:FAU268 FKQ172:FKQ268 FUM172:FUM268 GEI172:GEI268 GOE172:GOE268 GYA172:GYA268 HHW172:HHW268 HRS172:HRS268 IBO172:IBO268 ILK172:ILK268 IVG172:IVG268 JFC172:JFC268 JOY172:JOY268 JYU172:JYU268 KIQ172:KIQ268 KSM172:KSM268 LCI172:LCI268 LME172:LME268 LWA172:LWA268 MFW172:MFW268 MPS172:MPS268 MZO172:MZO268 NJK172:NJK268 NTG172:NTG268 ODC172:ODC268 OMY172:OMY268 OWU172:OWU268 PGQ172:PGQ268 PQM172:PQM268 QAI172:QAI268 QKE172:QKE268 QUA172:QUA268 RDW172:RDW268 RNS172:RNS268 RXO172:RXO268 SHK172:SHK268 SRG172:SRG268 TBC172:TBC268 TKY172:TKY268 TUU172:TUU268 UEQ172:UEQ268 UOM172:UOM268 UYI172:UYI268 VIE172:VIE268 VSA172:VSA268 WBW172:WBW268 WLS172:WLS268 WVO172:WVO268 G65708:G65804 JC65708:JC65804 SY65708:SY65804 ACU65708:ACU65804 AMQ65708:AMQ65804 AWM65708:AWM65804 BGI65708:BGI65804 BQE65708:BQE65804 CAA65708:CAA65804 CJW65708:CJW65804 CTS65708:CTS65804 DDO65708:DDO65804 DNK65708:DNK65804 DXG65708:DXG65804 EHC65708:EHC65804 EQY65708:EQY65804 FAU65708:FAU65804 FKQ65708:FKQ65804 FUM65708:FUM65804 GEI65708:GEI65804 GOE65708:GOE65804 GYA65708:GYA65804 HHW65708:HHW65804 HRS65708:HRS65804 IBO65708:IBO65804 ILK65708:ILK65804 IVG65708:IVG65804 JFC65708:JFC65804 JOY65708:JOY65804 JYU65708:JYU65804 KIQ65708:KIQ65804 KSM65708:KSM65804 LCI65708:LCI65804 LME65708:LME65804 LWA65708:LWA65804 MFW65708:MFW65804 MPS65708:MPS65804 MZO65708:MZO65804 NJK65708:NJK65804 NTG65708:NTG65804 ODC65708:ODC65804 OMY65708:OMY65804 OWU65708:OWU65804 PGQ65708:PGQ65804 PQM65708:PQM65804 QAI65708:QAI65804 QKE65708:QKE65804 QUA65708:QUA65804 RDW65708:RDW65804 RNS65708:RNS65804 RXO65708:RXO65804 SHK65708:SHK65804 SRG65708:SRG65804 TBC65708:TBC65804 TKY65708:TKY65804 TUU65708:TUU65804 UEQ65708:UEQ65804 UOM65708:UOM65804 UYI65708:UYI65804 VIE65708:VIE65804 VSA65708:VSA65804 WBW65708:WBW65804 WLS65708:WLS65804 WVO65708:WVO65804 G131244:G131340 JC131244:JC131340 SY131244:SY131340 ACU131244:ACU131340 AMQ131244:AMQ131340 AWM131244:AWM131340 BGI131244:BGI131340 BQE131244:BQE131340 CAA131244:CAA131340 CJW131244:CJW131340 CTS131244:CTS131340 DDO131244:DDO131340 DNK131244:DNK131340 DXG131244:DXG131340 EHC131244:EHC131340 EQY131244:EQY131340 FAU131244:FAU131340 FKQ131244:FKQ131340 FUM131244:FUM131340 GEI131244:GEI131340 GOE131244:GOE131340 GYA131244:GYA131340 HHW131244:HHW131340 HRS131244:HRS131340 IBO131244:IBO131340 ILK131244:ILK131340 IVG131244:IVG131340 JFC131244:JFC131340 JOY131244:JOY131340 JYU131244:JYU131340 KIQ131244:KIQ131340 KSM131244:KSM131340 LCI131244:LCI131340 LME131244:LME131340 LWA131244:LWA131340 MFW131244:MFW131340 MPS131244:MPS131340 MZO131244:MZO131340 NJK131244:NJK131340 NTG131244:NTG131340 ODC131244:ODC131340 OMY131244:OMY131340 OWU131244:OWU131340 PGQ131244:PGQ131340 PQM131244:PQM131340 QAI131244:QAI131340 QKE131244:QKE131340 QUA131244:QUA131340 RDW131244:RDW131340 RNS131244:RNS131340 RXO131244:RXO131340 SHK131244:SHK131340 SRG131244:SRG131340 TBC131244:TBC131340 TKY131244:TKY131340 TUU131244:TUU131340 UEQ131244:UEQ131340 UOM131244:UOM131340 UYI131244:UYI131340 VIE131244:VIE131340 VSA131244:VSA131340 WBW131244:WBW131340 WLS131244:WLS131340 WVO131244:WVO131340 G196780:G196876 JC196780:JC196876 SY196780:SY196876 ACU196780:ACU196876 AMQ196780:AMQ196876 AWM196780:AWM196876 BGI196780:BGI196876 BQE196780:BQE196876 CAA196780:CAA196876 CJW196780:CJW196876 CTS196780:CTS196876 DDO196780:DDO196876 DNK196780:DNK196876 DXG196780:DXG196876 EHC196780:EHC196876 EQY196780:EQY196876 FAU196780:FAU196876 FKQ196780:FKQ196876 FUM196780:FUM196876 GEI196780:GEI196876 GOE196780:GOE196876 GYA196780:GYA196876 HHW196780:HHW196876 HRS196780:HRS196876 IBO196780:IBO196876 ILK196780:ILK196876 IVG196780:IVG196876 JFC196780:JFC196876 JOY196780:JOY196876 JYU196780:JYU196876 KIQ196780:KIQ196876 KSM196780:KSM196876 LCI196780:LCI196876 LME196780:LME196876 LWA196780:LWA196876 MFW196780:MFW196876 MPS196780:MPS196876 MZO196780:MZO196876 NJK196780:NJK196876 NTG196780:NTG196876 ODC196780:ODC196876 OMY196780:OMY196876 OWU196780:OWU196876 PGQ196780:PGQ196876 PQM196780:PQM196876 QAI196780:QAI196876 QKE196780:QKE196876 QUA196780:QUA196876 RDW196780:RDW196876 RNS196780:RNS196876 RXO196780:RXO196876 SHK196780:SHK196876 SRG196780:SRG196876 TBC196780:TBC196876 TKY196780:TKY196876 TUU196780:TUU196876 UEQ196780:UEQ196876 UOM196780:UOM196876 UYI196780:UYI196876 VIE196780:VIE196876 VSA196780:VSA196876 WBW196780:WBW196876 WLS196780:WLS196876 WVO196780:WVO196876 G262316:G262412 JC262316:JC262412 SY262316:SY262412 ACU262316:ACU262412 AMQ262316:AMQ262412 AWM262316:AWM262412 BGI262316:BGI262412 BQE262316:BQE262412 CAA262316:CAA262412 CJW262316:CJW262412 CTS262316:CTS262412 DDO262316:DDO262412 DNK262316:DNK262412 DXG262316:DXG262412 EHC262316:EHC262412 EQY262316:EQY262412 FAU262316:FAU262412 FKQ262316:FKQ262412 FUM262316:FUM262412 GEI262316:GEI262412 GOE262316:GOE262412 GYA262316:GYA262412 HHW262316:HHW262412 HRS262316:HRS262412 IBO262316:IBO262412 ILK262316:ILK262412 IVG262316:IVG262412 JFC262316:JFC262412 JOY262316:JOY262412 JYU262316:JYU262412 KIQ262316:KIQ262412 KSM262316:KSM262412 LCI262316:LCI262412 LME262316:LME262412 LWA262316:LWA262412 MFW262316:MFW262412 MPS262316:MPS262412 MZO262316:MZO262412 NJK262316:NJK262412 NTG262316:NTG262412 ODC262316:ODC262412 OMY262316:OMY262412 OWU262316:OWU262412 PGQ262316:PGQ262412 PQM262316:PQM262412 QAI262316:QAI262412 QKE262316:QKE262412 QUA262316:QUA262412 RDW262316:RDW262412 RNS262316:RNS262412 RXO262316:RXO262412 SHK262316:SHK262412 SRG262316:SRG262412 TBC262316:TBC262412 TKY262316:TKY262412 TUU262316:TUU262412 UEQ262316:UEQ262412 UOM262316:UOM262412 UYI262316:UYI262412 VIE262316:VIE262412 VSA262316:VSA262412 WBW262316:WBW262412 WLS262316:WLS262412 WVO262316:WVO262412 G327852:G327948 JC327852:JC327948 SY327852:SY327948 ACU327852:ACU327948 AMQ327852:AMQ327948 AWM327852:AWM327948 BGI327852:BGI327948 BQE327852:BQE327948 CAA327852:CAA327948 CJW327852:CJW327948 CTS327852:CTS327948 DDO327852:DDO327948 DNK327852:DNK327948 DXG327852:DXG327948 EHC327852:EHC327948 EQY327852:EQY327948 FAU327852:FAU327948 FKQ327852:FKQ327948 FUM327852:FUM327948 GEI327852:GEI327948 GOE327852:GOE327948 GYA327852:GYA327948 HHW327852:HHW327948 HRS327852:HRS327948 IBO327852:IBO327948 ILK327852:ILK327948 IVG327852:IVG327948 JFC327852:JFC327948 JOY327852:JOY327948 JYU327852:JYU327948 KIQ327852:KIQ327948 KSM327852:KSM327948 LCI327852:LCI327948 LME327852:LME327948 LWA327852:LWA327948 MFW327852:MFW327948 MPS327852:MPS327948 MZO327852:MZO327948 NJK327852:NJK327948 NTG327852:NTG327948 ODC327852:ODC327948 OMY327852:OMY327948 OWU327852:OWU327948 PGQ327852:PGQ327948 PQM327852:PQM327948 QAI327852:QAI327948 QKE327852:QKE327948 QUA327852:QUA327948 RDW327852:RDW327948 RNS327852:RNS327948 RXO327852:RXO327948 SHK327852:SHK327948 SRG327852:SRG327948 TBC327852:TBC327948 TKY327852:TKY327948 TUU327852:TUU327948 UEQ327852:UEQ327948 UOM327852:UOM327948 UYI327852:UYI327948 VIE327852:VIE327948 VSA327852:VSA327948 WBW327852:WBW327948 WLS327852:WLS327948 WVO327852:WVO327948 G393388:G393484 JC393388:JC393484 SY393388:SY393484 ACU393388:ACU393484 AMQ393388:AMQ393484 AWM393388:AWM393484 BGI393388:BGI393484 BQE393388:BQE393484 CAA393388:CAA393484 CJW393388:CJW393484 CTS393388:CTS393484 DDO393388:DDO393484 DNK393388:DNK393484 DXG393388:DXG393484 EHC393388:EHC393484 EQY393388:EQY393484 FAU393388:FAU393484 FKQ393388:FKQ393484 FUM393388:FUM393484 GEI393388:GEI393484 GOE393388:GOE393484 GYA393388:GYA393484 HHW393388:HHW393484 HRS393388:HRS393484 IBO393388:IBO393484 ILK393388:ILK393484 IVG393388:IVG393484 JFC393388:JFC393484 JOY393388:JOY393484 JYU393388:JYU393484 KIQ393388:KIQ393484 KSM393388:KSM393484 LCI393388:LCI393484 LME393388:LME393484 LWA393388:LWA393484 MFW393388:MFW393484 MPS393388:MPS393484 MZO393388:MZO393484 NJK393388:NJK393484 NTG393388:NTG393484 ODC393388:ODC393484 OMY393388:OMY393484 OWU393388:OWU393484 PGQ393388:PGQ393484 PQM393388:PQM393484 QAI393388:QAI393484 QKE393388:QKE393484 QUA393388:QUA393484 RDW393388:RDW393484 RNS393388:RNS393484 RXO393388:RXO393484 SHK393388:SHK393484 SRG393388:SRG393484 TBC393388:TBC393484 TKY393388:TKY393484 TUU393388:TUU393484 UEQ393388:UEQ393484 UOM393388:UOM393484 UYI393388:UYI393484 VIE393388:VIE393484 VSA393388:VSA393484 WBW393388:WBW393484 WLS393388:WLS393484 WVO393388:WVO393484 G458924:G459020 JC458924:JC459020 SY458924:SY459020 ACU458924:ACU459020 AMQ458924:AMQ459020 AWM458924:AWM459020 BGI458924:BGI459020 BQE458924:BQE459020 CAA458924:CAA459020 CJW458924:CJW459020 CTS458924:CTS459020 DDO458924:DDO459020 DNK458924:DNK459020 DXG458924:DXG459020 EHC458924:EHC459020 EQY458924:EQY459020 FAU458924:FAU459020 FKQ458924:FKQ459020 FUM458924:FUM459020 GEI458924:GEI459020 GOE458924:GOE459020 GYA458924:GYA459020 HHW458924:HHW459020 HRS458924:HRS459020 IBO458924:IBO459020 ILK458924:ILK459020 IVG458924:IVG459020 JFC458924:JFC459020 JOY458924:JOY459020 JYU458924:JYU459020 KIQ458924:KIQ459020 KSM458924:KSM459020 LCI458924:LCI459020 LME458924:LME459020 LWA458924:LWA459020 MFW458924:MFW459020 MPS458924:MPS459020 MZO458924:MZO459020 NJK458924:NJK459020 NTG458924:NTG459020 ODC458924:ODC459020 OMY458924:OMY459020 OWU458924:OWU459020 PGQ458924:PGQ459020 PQM458924:PQM459020 QAI458924:QAI459020 QKE458924:QKE459020 QUA458924:QUA459020 RDW458924:RDW459020 RNS458924:RNS459020 RXO458924:RXO459020 SHK458924:SHK459020 SRG458924:SRG459020 TBC458924:TBC459020 TKY458924:TKY459020 TUU458924:TUU459020 UEQ458924:UEQ459020 UOM458924:UOM459020 UYI458924:UYI459020 VIE458924:VIE459020 VSA458924:VSA459020 WBW458924:WBW459020 WLS458924:WLS459020 WVO458924:WVO459020 G524460:G524556 JC524460:JC524556 SY524460:SY524556 ACU524460:ACU524556 AMQ524460:AMQ524556 AWM524460:AWM524556 BGI524460:BGI524556 BQE524460:BQE524556 CAA524460:CAA524556 CJW524460:CJW524556 CTS524460:CTS524556 DDO524460:DDO524556 DNK524460:DNK524556 DXG524460:DXG524556 EHC524460:EHC524556 EQY524460:EQY524556 FAU524460:FAU524556 FKQ524460:FKQ524556 FUM524460:FUM524556 GEI524460:GEI524556 GOE524460:GOE524556 GYA524460:GYA524556 HHW524460:HHW524556 HRS524460:HRS524556 IBO524460:IBO524556 ILK524460:ILK524556 IVG524460:IVG524556 JFC524460:JFC524556 JOY524460:JOY524556 JYU524460:JYU524556 KIQ524460:KIQ524556 KSM524460:KSM524556 LCI524460:LCI524556 LME524460:LME524556 LWA524460:LWA524556 MFW524460:MFW524556 MPS524460:MPS524556 MZO524460:MZO524556 NJK524460:NJK524556 NTG524460:NTG524556 ODC524460:ODC524556 OMY524460:OMY524556 OWU524460:OWU524556 PGQ524460:PGQ524556 PQM524460:PQM524556 QAI524460:QAI524556 QKE524460:QKE524556 QUA524460:QUA524556 RDW524460:RDW524556 RNS524460:RNS524556 RXO524460:RXO524556 SHK524460:SHK524556 SRG524460:SRG524556 TBC524460:TBC524556 TKY524460:TKY524556 TUU524460:TUU524556 UEQ524460:UEQ524556 UOM524460:UOM524556 UYI524460:UYI524556 VIE524460:VIE524556 VSA524460:VSA524556 WBW524460:WBW524556 WLS524460:WLS524556 WVO524460:WVO524556 G589996:G590092 JC589996:JC590092 SY589996:SY590092 ACU589996:ACU590092 AMQ589996:AMQ590092 AWM589996:AWM590092 BGI589996:BGI590092 BQE589996:BQE590092 CAA589996:CAA590092 CJW589996:CJW590092 CTS589996:CTS590092 DDO589996:DDO590092 DNK589996:DNK590092 DXG589996:DXG590092 EHC589996:EHC590092 EQY589996:EQY590092 FAU589996:FAU590092 FKQ589996:FKQ590092 FUM589996:FUM590092 GEI589996:GEI590092 GOE589996:GOE590092 GYA589996:GYA590092 HHW589996:HHW590092 HRS589996:HRS590092 IBO589996:IBO590092 ILK589996:ILK590092 IVG589996:IVG590092 JFC589996:JFC590092 JOY589996:JOY590092 JYU589996:JYU590092 KIQ589996:KIQ590092 KSM589996:KSM590092 LCI589996:LCI590092 LME589996:LME590092 LWA589996:LWA590092 MFW589996:MFW590092 MPS589996:MPS590092 MZO589996:MZO590092 NJK589996:NJK590092 NTG589996:NTG590092 ODC589996:ODC590092 OMY589996:OMY590092 OWU589996:OWU590092 PGQ589996:PGQ590092 PQM589996:PQM590092 QAI589996:QAI590092 QKE589996:QKE590092 QUA589996:QUA590092 RDW589996:RDW590092 RNS589996:RNS590092 RXO589996:RXO590092 SHK589996:SHK590092 SRG589996:SRG590092 TBC589996:TBC590092 TKY589996:TKY590092 TUU589996:TUU590092 UEQ589996:UEQ590092 UOM589996:UOM590092 UYI589996:UYI590092 VIE589996:VIE590092 VSA589996:VSA590092 WBW589996:WBW590092 WLS589996:WLS590092 WVO589996:WVO590092 G655532:G655628 JC655532:JC655628 SY655532:SY655628 ACU655532:ACU655628 AMQ655532:AMQ655628 AWM655532:AWM655628 BGI655532:BGI655628 BQE655532:BQE655628 CAA655532:CAA655628 CJW655532:CJW655628 CTS655532:CTS655628 DDO655532:DDO655628 DNK655532:DNK655628 DXG655532:DXG655628 EHC655532:EHC655628 EQY655532:EQY655628 FAU655532:FAU655628 FKQ655532:FKQ655628 FUM655532:FUM655628 GEI655532:GEI655628 GOE655532:GOE655628 GYA655532:GYA655628 HHW655532:HHW655628 HRS655532:HRS655628 IBO655532:IBO655628 ILK655532:ILK655628 IVG655532:IVG655628 JFC655532:JFC655628 JOY655532:JOY655628 JYU655532:JYU655628 KIQ655532:KIQ655628 KSM655532:KSM655628 LCI655532:LCI655628 LME655532:LME655628 LWA655532:LWA655628 MFW655532:MFW655628 MPS655532:MPS655628 MZO655532:MZO655628 NJK655532:NJK655628 NTG655532:NTG655628 ODC655532:ODC655628 OMY655532:OMY655628 OWU655532:OWU655628 PGQ655532:PGQ655628 PQM655532:PQM655628 QAI655532:QAI655628 QKE655532:QKE655628 QUA655532:QUA655628 RDW655532:RDW655628 RNS655532:RNS655628 RXO655532:RXO655628 SHK655532:SHK655628 SRG655532:SRG655628 TBC655532:TBC655628 TKY655532:TKY655628 TUU655532:TUU655628 UEQ655532:UEQ655628 UOM655532:UOM655628 UYI655532:UYI655628 VIE655532:VIE655628 VSA655532:VSA655628 WBW655532:WBW655628 WLS655532:WLS655628 WVO655532:WVO655628 G721068:G721164 JC721068:JC721164 SY721068:SY721164 ACU721068:ACU721164 AMQ721068:AMQ721164 AWM721068:AWM721164 BGI721068:BGI721164 BQE721068:BQE721164 CAA721068:CAA721164 CJW721068:CJW721164 CTS721068:CTS721164 DDO721068:DDO721164 DNK721068:DNK721164 DXG721068:DXG721164 EHC721068:EHC721164 EQY721068:EQY721164 FAU721068:FAU721164 FKQ721068:FKQ721164 FUM721068:FUM721164 GEI721068:GEI721164 GOE721068:GOE721164 GYA721068:GYA721164 HHW721068:HHW721164 HRS721068:HRS721164 IBO721068:IBO721164 ILK721068:ILK721164 IVG721068:IVG721164 JFC721068:JFC721164 JOY721068:JOY721164 JYU721068:JYU721164 KIQ721068:KIQ721164 KSM721068:KSM721164 LCI721068:LCI721164 LME721068:LME721164 LWA721068:LWA721164 MFW721068:MFW721164 MPS721068:MPS721164 MZO721068:MZO721164 NJK721068:NJK721164 NTG721068:NTG721164 ODC721068:ODC721164 OMY721068:OMY721164 OWU721068:OWU721164 PGQ721068:PGQ721164 PQM721068:PQM721164 QAI721068:QAI721164 QKE721068:QKE721164 QUA721068:QUA721164 RDW721068:RDW721164 RNS721068:RNS721164 RXO721068:RXO721164 SHK721068:SHK721164 SRG721068:SRG721164 TBC721068:TBC721164 TKY721068:TKY721164 TUU721068:TUU721164 UEQ721068:UEQ721164 UOM721068:UOM721164 UYI721068:UYI721164 VIE721068:VIE721164 VSA721068:VSA721164 WBW721068:WBW721164 WLS721068:WLS721164 WVO721068:WVO721164 G786604:G786700 JC786604:JC786700 SY786604:SY786700 ACU786604:ACU786700 AMQ786604:AMQ786700 AWM786604:AWM786700 BGI786604:BGI786700 BQE786604:BQE786700 CAA786604:CAA786700 CJW786604:CJW786700 CTS786604:CTS786700 DDO786604:DDO786700 DNK786604:DNK786700 DXG786604:DXG786700 EHC786604:EHC786700 EQY786604:EQY786700 FAU786604:FAU786700 FKQ786604:FKQ786700 FUM786604:FUM786700 GEI786604:GEI786700 GOE786604:GOE786700 GYA786604:GYA786700 HHW786604:HHW786700 HRS786604:HRS786700 IBO786604:IBO786700 ILK786604:ILK786700 IVG786604:IVG786700 JFC786604:JFC786700 JOY786604:JOY786700 JYU786604:JYU786700 KIQ786604:KIQ786700 KSM786604:KSM786700 LCI786604:LCI786700 LME786604:LME786700 LWA786604:LWA786700 MFW786604:MFW786700 MPS786604:MPS786700 MZO786604:MZO786700 NJK786604:NJK786700 NTG786604:NTG786700 ODC786604:ODC786700 OMY786604:OMY786700 OWU786604:OWU786700 PGQ786604:PGQ786700 PQM786604:PQM786700 QAI786604:QAI786700 QKE786604:QKE786700 QUA786604:QUA786700 RDW786604:RDW786700 RNS786604:RNS786700 RXO786604:RXO786700 SHK786604:SHK786700 SRG786604:SRG786700 TBC786604:TBC786700 TKY786604:TKY786700 TUU786604:TUU786700 UEQ786604:UEQ786700 UOM786604:UOM786700 UYI786604:UYI786700 VIE786604:VIE786700 VSA786604:VSA786700 WBW786604:WBW786700 WLS786604:WLS786700 WVO786604:WVO786700 G852140:G852236 JC852140:JC852236 SY852140:SY852236 ACU852140:ACU852236 AMQ852140:AMQ852236 AWM852140:AWM852236 BGI852140:BGI852236 BQE852140:BQE852236 CAA852140:CAA852236 CJW852140:CJW852236 CTS852140:CTS852236 DDO852140:DDO852236 DNK852140:DNK852236 DXG852140:DXG852236 EHC852140:EHC852236 EQY852140:EQY852236 FAU852140:FAU852236 FKQ852140:FKQ852236 FUM852140:FUM852236 GEI852140:GEI852236 GOE852140:GOE852236 GYA852140:GYA852236 HHW852140:HHW852236 HRS852140:HRS852236 IBO852140:IBO852236 ILK852140:ILK852236 IVG852140:IVG852236 JFC852140:JFC852236 JOY852140:JOY852236 JYU852140:JYU852236 KIQ852140:KIQ852236 KSM852140:KSM852236 LCI852140:LCI852236 LME852140:LME852236 LWA852140:LWA852236 MFW852140:MFW852236 MPS852140:MPS852236 MZO852140:MZO852236 NJK852140:NJK852236 NTG852140:NTG852236 ODC852140:ODC852236 OMY852140:OMY852236 OWU852140:OWU852236 PGQ852140:PGQ852236 PQM852140:PQM852236 QAI852140:QAI852236 QKE852140:QKE852236 QUA852140:QUA852236 RDW852140:RDW852236 RNS852140:RNS852236 RXO852140:RXO852236 SHK852140:SHK852236 SRG852140:SRG852236 TBC852140:TBC852236 TKY852140:TKY852236 TUU852140:TUU852236 UEQ852140:UEQ852236 UOM852140:UOM852236 UYI852140:UYI852236 VIE852140:VIE852236 VSA852140:VSA852236 WBW852140:WBW852236 WLS852140:WLS852236 WVO852140:WVO852236 G917676:G917772 JC917676:JC917772 SY917676:SY917772 ACU917676:ACU917772 AMQ917676:AMQ917772 AWM917676:AWM917772 BGI917676:BGI917772 BQE917676:BQE917772 CAA917676:CAA917772 CJW917676:CJW917772 CTS917676:CTS917772 DDO917676:DDO917772 DNK917676:DNK917772 DXG917676:DXG917772 EHC917676:EHC917772 EQY917676:EQY917772 FAU917676:FAU917772 FKQ917676:FKQ917772 FUM917676:FUM917772 GEI917676:GEI917772 GOE917676:GOE917772 GYA917676:GYA917772 HHW917676:HHW917772 HRS917676:HRS917772 IBO917676:IBO917772 ILK917676:ILK917772 IVG917676:IVG917772 JFC917676:JFC917772 JOY917676:JOY917772 JYU917676:JYU917772 KIQ917676:KIQ917772 KSM917676:KSM917772 LCI917676:LCI917772 LME917676:LME917772 LWA917676:LWA917772 MFW917676:MFW917772 MPS917676:MPS917772 MZO917676:MZO917772 NJK917676:NJK917772 NTG917676:NTG917772 ODC917676:ODC917772 OMY917676:OMY917772 OWU917676:OWU917772 PGQ917676:PGQ917772 PQM917676:PQM917772 QAI917676:QAI917772 QKE917676:QKE917772 QUA917676:QUA917772 RDW917676:RDW917772 RNS917676:RNS917772 RXO917676:RXO917772 SHK917676:SHK917772 SRG917676:SRG917772 TBC917676:TBC917772 TKY917676:TKY917772 TUU917676:TUU917772 UEQ917676:UEQ917772 UOM917676:UOM917772 UYI917676:UYI917772 VIE917676:VIE917772 VSA917676:VSA917772 WBW917676:WBW917772 WLS917676:WLS917772 WVO917676:WVO917772 G983212:G983308 JC983212:JC983308 SY983212:SY983308 ACU983212:ACU983308 AMQ983212:AMQ983308 AWM983212:AWM983308 BGI983212:BGI983308 BQE983212:BQE983308 CAA983212:CAA983308 CJW983212:CJW983308 CTS983212:CTS983308 DDO983212:DDO983308 DNK983212:DNK983308 DXG983212:DXG983308 EHC983212:EHC983308 EQY983212:EQY983308 FAU983212:FAU983308 FKQ983212:FKQ983308 FUM983212:FUM983308 GEI983212:GEI983308 GOE983212:GOE983308 GYA983212:GYA983308 HHW983212:HHW983308 HRS983212:HRS983308 IBO983212:IBO983308 ILK983212:ILK983308 IVG983212:IVG983308 JFC983212:JFC983308 JOY983212:JOY983308 JYU983212:JYU983308 KIQ983212:KIQ983308 KSM983212:KSM983308 LCI983212:LCI983308 LME983212:LME983308 LWA983212:LWA983308 MFW983212:MFW983308 MPS983212:MPS983308 MZO983212:MZO983308 NJK983212:NJK983308 NTG983212:NTG983308 ODC983212:ODC983308 OMY983212:OMY983308 OWU983212:OWU983308 PGQ983212:PGQ983308 PQM983212:PQM983308 QAI983212:QAI983308 QKE983212:QKE983308 QUA983212:QUA983308 RDW983212:RDW983308 RNS983212:RNS983308 RXO983212:RXO983308 SHK983212:SHK983308 SRG983212:SRG983308 TBC983212:TBC983308 TKY983212:TKY983308 TUU983212:TUU983308 UEQ983212:UEQ983308 UOM983212:UOM983308 UYI983212:UYI983308 VIE983212:VIE983308 VSA983212:VSA983308 WBW983212:WBW983308 WLS983212:WLS983308 WVO983212:WVO983308">
      <formula1>1950</formula1>
      <formula2>YEAR(TODAY())+1</formula2>
    </dataValidation>
    <dataValidation type="whole" allowBlank="1" showInputMessage="1" showErrorMessage="1" errorTitle="Número" error="Digite números únicamente" sqref="J50:J51 JF50:JF51 TB50:TB51 ACX50:ACX51 AMT50:AMT51 AWP50:AWP51 BGL50:BGL51 BQH50:BQH51 CAD50:CAD51 CJZ50:CJZ51 CTV50:CTV51 DDR50:DDR51 DNN50:DNN51 DXJ50:DXJ51 EHF50:EHF51 ERB50:ERB51 FAX50:FAX51 FKT50:FKT51 FUP50:FUP51 GEL50:GEL51 GOH50:GOH51 GYD50:GYD51 HHZ50:HHZ51 HRV50:HRV51 IBR50:IBR51 ILN50:ILN51 IVJ50:IVJ51 JFF50:JFF51 JPB50:JPB51 JYX50:JYX51 KIT50:KIT51 KSP50:KSP51 LCL50:LCL51 LMH50:LMH51 LWD50:LWD51 MFZ50:MFZ51 MPV50:MPV51 MZR50:MZR51 NJN50:NJN51 NTJ50:NTJ51 ODF50:ODF51 ONB50:ONB51 OWX50:OWX51 PGT50:PGT51 PQP50:PQP51 QAL50:QAL51 QKH50:QKH51 QUD50:QUD51 RDZ50:RDZ51 RNV50:RNV51 RXR50:RXR51 SHN50:SHN51 SRJ50:SRJ51 TBF50:TBF51 TLB50:TLB51 TUX50:TUX51 UET50:UET51 UOP50:UOP51 UYL50:UYL51 VIH50:VIH51 VSD50:VSD51 WBZ50:WBZ51 WLV50:WLV51 WVR50:WVR51 J65586:J65587 JF65586:JF65587 TB65586:TB65587 ACX65586:ACX65587 AMT65586:AMT65587 AWP65586:AWP65587 BGL65586:BGL65587 BQH65586:BQH65587 CAD65586:CAD65587 CJZ65586:CJZ65587 CTV65586:CTV65587 DDR65586:DDR65587 DNN65586:DNN65587 DXJ65586:DXJ65587 EHF65586:EHF65587 ERB65586:ERB65587 FAX65586:FAX65587 FKT65586:FKT65587 FUP65586:FUP65587 GEL65586:GEL65587 GOH65586:GOH65587 GYD65586:GYD65587 HHZ65586:HHZ65587 HRV65586:HRV65587 IBR65586:IBR65587 ILN65586:ILN65587 IVJ65586:IVJ65587 JFF65586:JFF65587 JPB65586:JPB65587 JYX65586:JYX65587 KIT65586:KIT65587 KSP65586:KSP65587 LCL65586:LCL65587 LMH65586:LMH65587 LWD65586:LWD65587 MFZ65586:MFZ65587 MPV65586:MPV65587 MZR65586:MZR65587 NJN65586:NJN65587 NTJ65586:NTJ65587 ODF65586:ODF65587 ONB65586:ONB65587 OWX65586:OWX65587 PGT65586:PGT65587 PQP65586:PQP65587 QAL65586:QAL65587 QKH65586:QKH65587 QUD65586:QUD65587 RDZ65586:RDZ65587 RNV65586:RNV65587 RXR65586:RXR65587 SHN65586:SHN65587 SRJ65586:SRJ65587 TBF65586:TBF65587 TLB65586:TLB65587 TUX65586:TUX65587 UET65586:UET65587 UOP65586:UOP65587 UYL65586:UYL65587 VIH65586:VIH65587 VSD65586:VSD65587 WBZ65586:WBZ65587 WLV65586:WLV65587 WVR65586:WVR65587 J131122:J131123 JF131122:JF131123 TB131122:TB131123 ACX131122:ACX131123 AMT131122:AMT131123 AWP131122:AWP131123 BGL131122:BGL131123 BQH131122:BQH131123 CAD131122:CAD131123 CJZ131122:CJZ131123 CTV131122:CTV131123 DDR131122:DDR131123 DNN131122:DNN131123 DXJ131122:DXJ131123 EHF131122:EHF131123 ERB131122:ERB131123 FAX131122:FAX131123 FKT131122:FKT131123 FUP131122:FUP131123 GEL131122:GEL131123 GOH131122:GOH131123 GYD131122:GYD131123 HHZ131122:HHZ131123 HRV131122:HRV131123 IBR131122:IBR131123 ILN131122:ILN131123 IVJ131122:IVJ131123 JFF131122:JFF131123 JPB131122:JPB131123 JYX131122:JYX131123 KIT131122:KIT131123 KSP131122:KSP131123 LCL131122:LCL131123 LMH131122:LMH131123 LWD131122:LWD131123 MFZ131122:MFZ131123 MPV131122:MPV131123 MZR131122:MZR131123 NJN131122:NJN131123 NTJ131122:NTJ131123 ODF131122:ODF131123 ONB131122:ONB131123 OWX131122:OWX131123 PGT131122:PGT131123 PQP131122:PQP131123 QAL131122:QAL131123 QKH131122:QKH131123 QUD131122:QUD131123 RDZ131122:RDZ131123 RNV131122:RNV131123 RXR131122:RXR131123 SHN131122:SHN131123 SRJ131122:SRJ131123 TBF131122:TBF131123 TLB131122:TLB131123 TUX131122:TUX131123 UET131122:UET131123 UOP131122:UOP131123 UYL131122:UYL131123 VIH131122:VIH131123 VSD131122:VSD131123 WBZ131122:WBZ131123 WLV131122:WLV131123 WVR131122:WVR131123 J196658:J196659 JF196658:JF196659 TB196658:TB196659 ACX196658:ACX196659 AMT196658:AMT196659 AWP196658:AWP196659 BGL196658:BGL196659 BQH196658:BQH196659 CAD196658:CAD196659 CJZ196658:CJZ196659 CTV196658:CTV196659 DDR196658:DDR196659 DNN196658:DNN196659 DXJ196658:DXJ196659 EHF196658:EHF196659 ERB196658:ERB196659 FAX196658:FAX196659 FKT196658:FKT196659 FUP196658:FUP196659 GEL196658:GEL196659 GOH196658:GOH196659 GYD196658:GYD196659 HHZ196658:HHZ196659 HRV196658:HRV196659 IBR196658:IBR196659 ILN196658:ILN196659 IVJ196658:IVJ196659 JFF196658:JFF196659 JPB196658:JPB196659 JYX196658:JYX196659 KIT196658:KIT196659 KSP196658:KSP196659 LCL196658:LCL196659 LMH196658:LMH196659 LWD196658:LWD196659 MFZ196658:MFZ196659 MPV196658:MPV196659 MZR196658:MZR196659 NJN196658:NJN196659 NTJ196658:NTJ196659 ODF196658:ODF196659 ONB196658:ONB196659 OWX196658:OWX196659 PGT196658:PGT196659 PQP196658:PQP196659 QAL196658:QAL196659 QKH196658:QKH196659 QUD196658:QUD196659 RDZ196658:RDZ196659 RNV196658:RNV196659 RXR196658:RXR196659 SHN196658:SHN196659 SRJ196658:SRJ196659 TBF196658:TBF196659 TLB196658:TLB196659 TUX196658:TUX196659 UET196658:UET196659 UOP196658:UOP196659 UYL196658:UYL196659 VIH196658:VIH196659 VSD196658:VSD196659 WBZ196658:WBZ196659 WLV196658:WLV196659 WVR196658:WVR196659 J262194:J262195 JF262194:JF262195 TB262194:TB262195 ACX262194:ACX262195 AMT262194:AMT262195 AWP262194:AWP262195 BGL262194:BGL262195 BQH262194:BQH262195 CAD262194:CAD262195 CJZ262194:CJZ262195 CTV262194:CTV262195 DDR262194:DDR262195 DNN262194:DNN262195 DXJ262194:DXJ262195 EHF262194:EHF262195 ERB262194:ERB262195 FAX262194:FAX262195 FKT262194:FKT262195 FUP262194:FUP262195 GEL262194:GEL262195 GOH262194:GOH262195 GYD262194:GYD262195 HHZ262194:HHZ262195 HRV262194:HRV262195 IBR262194:IBR262195 ILN262194:ILN262195 IVJ262194:IVJ262195 JFF262194:JFF262195 JPB262194:JPB262195 JYX262194:JYX262195 KIT262194:KIT262195 KSP262194:KSP262195 LCL262194:LCL262195 LMH262194:LMH262195 LWD262194:LWD262195 MFZ262194:MFZ262195 MPV262194:MPV262195 MZR262194:MZR262195 NJN262194:NJN262195 NTJ262194:NTJ262195 ODF262194:ODF262195 ONB262194:ONB262195 OWX262194:OWX262195 PGT262194:PGT262195 PQP262194:PQP262195 QAL262194:QAL262195 QKH262194:QKH262195 QUD262194:QUD262195 RDZ262194:RDZ262195 RNV262194:RNV262195 RXR262194:RXR262195 SHN262194:SHN262195 SRJ262194:SRJ262195 TBF262194:TBF262195 TLB262194:TLB262195 TUX262194:TUX262195 UET262194:UET262195 UOP262194:UOP262195 UYL262194:UYL262195 VIH262194:VIH262195 VSD262194:VSD262195 WBZ262194:WBZ262195 WLV262194:WLV262195 WVR262194:WVR262195 J327730:J327731 JF327730:JF327731 TB327730:TB327731 ACX327730:ACX327731 AMT327730:AMT327731 AWP327730:AWP327731 BGL327730:BGL327731 BQH327730:BQH327731 CAD327730:CAD327731 CJZ327730:CJZ327731 CTV327730:CTV327731 DDR327730:DDR327731 DNN327730:DNN327731 DXJ327730:DXJ327731 EHF327730:EHF327731 ERB327730:ERB327731 FAX327730:FAX327731 FKT327730:FKT327731 FUP327730:FUP327731 GEL327730:GEL327731 GOH327730:GOH327731 GYD327730:GYD327731 HHZ327730:HHZ327731 HRV327730:HRV327731 IBR327730:IBR327731 ILN327730:ILN327731 IVJ327730:IVJ327731 JFF327730:JFF327731 JPB327730:JPB327731 JYX327730:JYX327731 KIT327730:KIT327731 KSP327730:KSP327731 LCL327730:LCL327731 LMH327730:LMH327731 LWD327730:LWD327731 MFZ327730:MFZ327731 MPV327730:MPV327731 MZR327730:MZR327731 NJN327730:NJN327731 NTJ327730:NTJ327731 ODF327730:ODF327731 ONB327730:ONB327731 OWX327730:OWX327731 PGT327730:PGT327731 PQP327730:PQP327731 QAL327730:QAL327731 QKH327730:QKH327731 QUD327730:QUD327731 RDZ327730:RDZ327731 RNV327730:RNV327731 RXR327730:RXR327731 SHN327730:SHN327731 SRJ327730:SRJ327731 TBF327730:TBF327731 TLB327730:TLB327731 TUX327730:TUX327731 UET327730:UET327731 UOP327730:UOP327731 UYL327730:UYL327731 VIH327730:VIH327731 VSD327730:VSD327731 WBZ327730:WBZ327731 WLV327730:WLV327731 WVR327730:WVR327731 J393266:J393267 JF393266:JF393267 TB393266:TB393267 ACX393266:ACX393267 AMT393266:AMT393267 AWP393266:AWP393267 BGL393266:BGL393267 BQH393266:BQH393267 CAD393266:CAD393267 CJZ393266:CJZ393267 CTV393266:CTV393267 DDR393266:DDR393267 DNN393266:DNN393267 DXJ393266:DXJ393267 EHF393266:EHF393267 ERB393266:ERB393267 FAX393266:FAX393267 FKT393266:FKT393267 FUP393266:FUP393267 GEL393266:GEL393267 GOH393266:GOH393267 GYD393266:GYD393267 HHZ393266:HHZ393267 HRV393266:HRV393267 IBR393266:IBR393267 ILN393266:ILN393267 IVJ393266:IVJ393267 JFF393266:JFF393267 JPB393266:JPB393267 JYX393266:JYX393267 KIT393266:KIT393267 KSP393266:KSP393267 LCL393266:LCL393267 LMH393266:LMH393267 LWD393266:LWD393267 MFZ393266:MFZ393267 MPV393266:MPV393267 MZR393266:MZR393267 NJN393266:NJN393267 NTJ393266:NTJ393267 ODF393266:ODF393267 ONB393266:ONB393267 OWX393266:OWX393267 PGT393266:PGT393267 PQP393266:PQP393267 QAL393266:QAL393267 QKH393266:QKH393267 QUD393266:QUD393267 RDZ393266:RDZ393267 RNV393266:RNV393267 RXR393266:RXR393267 SHN393266:SHN393267 SRJ393266:SRJ393267 TBF393266:TBF393267 TLB393266:TLB393267 TUX393266:TUX393267 UET393266:UET393267 UOP393266:UOP393267 UYL393266:UYL393267 VIH393266:VIH393267 VSD393266:VSD393267 WBZ393266:WBZ393267 WLV393266:WLV393267 WVR393266:WVR393267 J458802:J458803 JF458802:JF458803 TB458802:TB458803 ACX458802:ACX458803 AMT458802:AMT458803 AWP458802:AWP458803 BGL458802:BGL458803 BQH458802:BQH458803 CAD458802:CAD458803 CJZ458802:CJZ458803 CTV458802:CTV458803 DDR458802:DDR458803 DNN458802:DNN458803 DXJ458802:DXJ458803 EHF458802:EHF458803 ERB458802:ERB458803 FAX458802:FAX458803 FKT458802:FKT458803 FUP458802:FUP458803 GEL458802:GEL458803 GOH458802:GOH458803 GYD458802:GYD458803 HHZ458802:HHZ458803 HRV458802:HRV458803 IBR458802:IBR458803 ILN458802:ILN458803 IVJ458802:IVJ458803 JFF458802:JFF458803 JPB458802:JPB458803 JYX458802:JYX458803 KIT458802:KIT458803 KSP458802:KSP458803 LCL458802:LCL458803 LMH458802:LMH458803 LWD458802:LWD458803 MFZ458802:MFZ458803 MPV458802:MPV458803 MZR458802:MZR458803 NJN458802:NJN458803 NTJ458802:NTJ458803 ODF458802:ODF458803 ONB458802:ONB458803 OWX458802:OWX458803 PGT458802:PGT458803 PQP458802:PQP458803 QAL458802:QAL458803 QKH458802:QKH458803 QUD458802:QUD458803 RDZ458802:RDZ458803 RNV458802:RNV458803 RXR458802:RXR458803 SHN458802:SHN458803 SRJ458802:SRJ458803 TBF458802:TBF458803 TLB458802:TLB458803 TUX458802:TUX458803 UET458802:UET458803 UOP458802:UOP458803 UYL458802:UYL458803 VIH458802:VIH458803 VSD458802:VSD458803 WBZ458802:WBZ458803 WLV458802:WLV458803 WVR458802:WVR458803 J524338:J524339 JF524338:JF524339 TB524338:TB524339 ACX524338:ACX524339 AMT524338:AMT524339 AWP524338:AWP524339 BGL524338:BGL524339 BQH524338:BQH524339 CAD524338:CAD524339 CJZ524338:CJZ524339 CTV524338:CTV524339 DDR524338:DDR524339 DNN524338:DNN524339 DXJ524338:DXJ524339 EHF524338:EHF524339 ERB524338:ERB524339 FAX524338:FAX524339 FKT524338:FKT524339 FUP524338:FUP524339 GEL524338:GEL524339 GOH524338:GOH524339 GYD524338:GYD524339 HHZ524338:HHZ524339 HRV524338:HRV524339 IBR524338:IBR524339 ILN524338:ILN524339 IVJ524338:IVJ524339 JFF524338:JFF524339 JPB524338:JPB524339 JYX524338:JYX524339 KIT524338:KIT524339 KSP524338:KSP524339 LCL524338:LCL524339 LMH524338:LMH524339 LWD524338:LWD524339 MFZ524338:MFZ524339 MPV524338:MPV524339 MZR524338:MZR524339 NJN524338:NJN524339 NTJ524338:NTJ524339 ODF524338:ODF524339 ONB524338:ONB524339 OWX524338:OWX524339 PGT524338:PGT524339 PQP524338:PQP524339 QAL524338:QAL524339 QKH524338:QKH524339 QUD524338:QUD524339 RDZ524338:RDZ524339 RNV524338:RNV524339 RXR524338:RXR524339 SHN524338:SHN524339 SRJ524338:SRJ524339 TBF524338:TBF524339 TLB524338:TLB524339 TUX524338:TUX524339 UET524338:UET524339 UOP524338:UOP524339 UYL524338:UYL524339 VIH524338:VIH524339 VSD524338:VSD524339 WBZ524338:WBZ524339 WLV524338:WLV524339 WVR524338:WVR524339 J589874:J589875 JF589874:JF589875 TB589874:TB589875 ACX589874:ACX589875 AMT589874:AMT589875 AWP589874:AWP589875 BGL589874:BGL589875 BQH589874:BQH589875 CAD589874:CAD589875 CJZ589874:CJZ589875 CTV589874:CTV589875 DDR589874:DDR589875 DNN589874:DNN589875 DXJ589874:DXJ589875 EHF589874:EHF589875 ERB589874:ERB589875 FAX589874:FAX589875 FKT589874:FKT589875 FUP589874:FUP589875 GEL589874:GEL589875 GOH589874:GOH589875 GYD589874:GYD589875 HHZ589874:HHZ589875 HRV589874:HRV589875 IBR589874:IBR589875 ILN589874:ILN589875 IVJ589874:IVJ589875 JFF589874:JFF589875 JPB589874:JPB589875 JYX589874:JYX589875 KIT589874:KIT589875 KSP589874:KSP589875 LCL589874:LCL589875 LMH589874:LMH589875 LWD589874:LWD589875 MFZ589874:MFZ589875 MPV589874:MPV589875 MZR589874:MZR589875 NJN589874:NJN589875 NTJ589874:NTJ589875 ODF589874:ODF589875 ONB589874:ONB589875 OWX589874:OWX589875 PGT589874:PGT589875 PQP589874:PQP589875 QAL589874:QAL589875 QKH589874:QKH589875 QUD589874:QUD589875 RDZ589874:RDZ589875 RNV589874:RNV589875 RXR589874:RXR589875 SHN589874:SHN589875 SRJ589874:SRJ589875 TBF589874:TBF589875 TLB589874:TLB589875 TUX589874:TUX589875 UET589874:UET589875 UOP589874:UOP589875 UYL589874:UYL589875 VIH589874:VIH589875 VSD589874:VSD589875 WBZ589874:WBZ589875 WLV589874:WLV589875 WVR589874:WVR589875 J655410:J655411 JF655410:JF655411 TB655410:TB655411 ACX655410:ACX655411 AMT655410:AMT655411 AWP655410:AWP655411 BGL655410:BGL655411 BQH655410:BQH655411 CAD655410:CAD655411 CJZ655410:CJZ655411 CTV655410:CTV655411 DDR655410:DDR655411 DNN655410:DNN655411 DXJ655410:DXJ655411 EHF655410:EHF655411 ERB655410:ERB655411 FAX655410:FAX655411 FKT655410:FKT655411 FUP655410:FUP655411 GEL655410:GEL655411 GOH655410:GOH655411 GYD655410:GYD655411 HHZ655410:HHZ655411 HRV655410:HRV655411 IBR655410:IBR655411 ILN655410:ILN655411 IVJ655410:IVJ655411 JFF655410:JFF655411 JPB655410:JPB655411 JYX655410:JYX655411 KIT655410:KIT655411 KSP655410:KSP655411 LCL655410:LCL655411 LMH655410:LMH655411 LWD655410:LWD655411 MFZ655410:MFZ655411 MPV655410:MPV655411 MZR655410:MZR655411 NJN655410:NJN655411 NTJ655410:NTJ655411 ODF655410:ODF655411 ONB655410:ONB655411 OWX655410:OWX655411 PGT655410:PGT655411 PQP655410:PQP655411 QAL655410:QAL655411 QKH655410:QKH655411 QUD655410:QUD655411 RDZ655410:RDZ655411 RNV655410:RNV655411 RXR655410:RXR655411 SHN655410:SHN655411 SRJ655410:SRJ655411 TBF655410:TBF655411 TLB655410:TLB655411 TUX655410:TUX655411 UET655410:UET655411 UOP655410:UOP655411 UYL655410:UYL655411 VIH655410:VIH655411 VSD655410:VSD655411 WBZ655410:WBZ655411 WLV655410:WLV655411 WVR655410:WVR655411 J720946:J720947 JF720946:JF720947 TB720946:TB720947 ACX720946:ACX720947 AMT720946:AMT720947 AWP720946:AWP720947 BGL720946:BGL720947 BQH720946:BQH720947 CAD720946:CAD720947 CJZ720946:CJZ720947 CTV720946:CTV720947 DDR720946:DDR720947 DNN720946:DNN720947 DXJ720946:DXJ720947 EHF720946:EHF720947 ERB720946:ERB720947 FAX720946:FAX720947 FKT720946:FKT720947 FUP720946:FUP720947 GEL720946:GEL720947 GOH720946:GOH720947 GYD720946:GYD720947 HHZ720946:HHZ720947 HRV720946:HRV720947 IBR720946:IBR720947 ILN720946:ILN720947 IVJ720946:IVJ720947 JFF720946:JFF720947 JPB720946:JPB720947 JYX720946:JYX720947 KIT720946:KIT720947 KSP720946:KSP720947 LCL720946:LCL720947 LMH720946:LMH720947 LWD720946:LWD720947 MFZ720946:MFZ720947 MPV720946:MPV720947 MZR720946:MZR720947 NJN720946:NJN720947 NTJ720946:NTJ720947 ODF720946:ODF720947 ONB720946:ONB720947 OWX720946:OWX720947 PGT720946:PGT720947 PQP720946:PQP720947 QAL720946:QAL720947 QKH720946:QKH720947 QUD720946:QUD720947 RDZ720946:RDZ720947 RNV720946:RNV720947 RXR720946:RXR720947 SHN720946:SHN720947 SRJ720946:SRJ720947 TBF720946:TBF720947 TLB720946:TLB720947 TUX720946:TUX720947 UET720946:UET720947 UOP720946:UOP720947 UYL720946:UYL720947 VIH720946:VIH720947 VSD720946:VSD720947 WBZ720946:WBZ720947 WLV720946:WLV720947 WVR720946:WVR720947 J786482:J786483 JF786482:JF786483 TB786482:TB786483 ACX786482:ACX786483 AMT786482:AMT786483 AWP786482:AWP786483 BGL786482:BGL786483 BQH786482:BQH786483 CAD786482:CAD786483 CJZ786482:CJZ786483 CTV786482:CTV786483 DDR786482:DDR786483 DNN786482:DNN786483 DXJ786482:DXJ786483 EHF786482:EHF786483 ERB786482:ERB786483 FAX786482:FAX786483 FKT786482:FKT786483 FUP786482:FUP786483 GEL786482:GEL786483 GOH786482:GOH786483 GYD786482:GYD786483 HHZ786482:HHZ786483 HRV786482:HRV786483 IBR786482:IBR786483 ILN786482:ILN786483 IVJ786482:IVJ786483 JFF786482:JFF786483 JPB786482:JPB786483 JYX786482:JYX786483 KIT786482:KIT786483 KSP786482:KSP786483 LCL786482:LCL786483 LMH786482:LMH786483 LWD786482:LWD786483 MFZ786482:MFZ786483 MPV786482:MPV786483 MZR786482:MZR786483 NJN786482:NJN786483 NTJ786482:NTJ786483 ODF786482:ODF786483 ONB786482:ONB786483 OWX786482:OWX786483 PGT786482:PGT786483 PQP786482:PQP786483 QAL786482:QAL786483 QKH786482:QKH786483 QUD786482:QUD786483 RDZ786482:RDZ786483 RNV786482:RNV786483 RXR786482:RXR786483 SHN786482:SHN786483 SRJ786482:SRJ786483 TBF786482:TBF786483 TLB786482:TLB786483 TUX786482:TUX786483 UET786482:UET786483 UOP786482:UOP786483 UYL786482:UYL786483 VIH786482:VIH786483 VSD786482:VSD786483 WBZ786482:WBZ786483 WLV786482:WLV786483 WVR786482:WVR786483 J852018:J852019 JF852018:JF852019 TB852018:TB852019 ACX852018:ACX852019 AMT852018:AMT852019 AWP852018:AWP852019 BGL852018:BGL852019 BQH852018:BQH852019 CAD852018:CAD852019 CJZ852018:CJZ852019 CTV852018:CTV852019 DDR852018:DDR852019 DNN852018:DNN852019 DXJ852018:DXJ852019 EHF852018:EHF852019 ERB852018:ERB852019 FAX852018:FAX852019 FKT852018:FKT852019 FUP852018:FUP852019 GEL852018:GEL852019 GOH852018:GOH852019 GYD852018:GYD852019 HHZ852018:HHZ852019 HRV852018:HRV852019 IBR852018:IBR852019 ILN852018:ILN852019 IVJ852018:IVJ852019 JFF852018:JFF852019 JPB852018:JPB852019 JYX852018:JYX852019 KIT852018:KIT852019 KSP852018:KSP852019 LCL852018:LCL852019 LMH852018:LMH852019 LWD852018:LWD852019 MFZ852018:MFZ852019 MPV852018:MPV852019 MZR852018:MZR852019 NJN852018:NJN852019 NTJ852018:NTJ852019 ODF852018:ODF852019 ONB852018:ONB852019 OWX852018:OWX852019 PGT852018:PGT852019 PQP852018:PQP852019 QAL852018:QAL852019 QKH852018:QKH852019 QUD852018:QUD852019 RDZ852018:RDZ852019 RNV852018:RNV852019 RXR852018:RXR852019 SHN852018:SHN852019 SRJ852018:SRJ852019 TBF852018:TBF852019 TLB852018:TLB852019 TUX852018:TUX852019 UET852018:UET852019 UOP852018:UOP852019 UYL852018:UYL852019 VIH852018:VIH852019 VSD852018:VSD852019 WBZ852018:WBZ852019 WLV852018:WLV852019 WVR852018:WVR852019 J917554:J917555 JF917554:JF917555 TB917554:TB917555 ACX917554:ACX917555 AMT917554:AMT917555 AWP917554:AWP917555 BGL917554:BGL917555 BQH917554:BQH917555 CAD917554:CAD917555 CJZ917554:CJZ917555 CTV917554:CTV917555 DDR917554:DDR917555 DNN917554:DNN917555 DXJ917554:DXJ917555 EHF917554:EHF917555 ERB917554:ERB917555 FAX917554:FAX917555 FKT917554:FKT917555 FUP917554:FUP917555 GEL917554:GEL917555 GOH917554:GOH917555 GYD917554:GYD917555 HHZ917554:HHZ917555 HRV917554:HRV917555 IBR917554:IBR917555 ILN917554:ILN917555 IVJ917554:IVJ917555 JFF917554:JFF917555 JPB917554:JPB917555 JYX917554:JYX917555 KIT917554:KIT917555 KSP917554:KSP917555 LCL917554:LCL917555 LMH917554:LMH917555 LWD917554:LWD917555 MFZ917554:MFZ917555 MPV917554:MPV917555 MZR917554:MZR917555 NJN917554:NJN917555 NTJ917554:NTJ917555 ODF917554:ODF917555 ONB917554:ONB917555 OWX917554:OWX917555 PGT917554:PGT917555 PQP917554:PQP917555 QAL917554:QAL917555 QKH917554:QKH917555 QUD917554:QUD917555 RDZ917554:RDZ917555 RNV917554:RNV917555 RXR917554:RXR917555 SHN917554:SHN917555 SRJ917554:SRJ917555 TBF917554:TBF917555 TLB917554:TLB917555 TUX917554:TUX917555 UET917554:UET917555 UOP917554:UOP917555 UYL917554:UYL917555 VIH917554:VIH917555 VSD917554:VSD917555 WBZ917554:WBZ917555 WLV917554:WLV917555 WVR917554:WVR917555 J983090:J983091 JF983090:JF983091 TB983090:TB983091 ACX983090:ACX983091 AMT983090:AMT983091 AWP983090:AWP983091 BGL983090:BGL983091 BQH983090:BQH983091 CAD983090:CAD983091 CJZ983090:CJZ983091 CTV983090:CTV983091 DDR983090:DDR983091 DNN983090:DNN983091 DXJ983090:DXJ983091 EHF983090:EHF983091 ERB983090:ERB983091 FAX983090:FAX983091 FKT983090:FKT983091 FUP983090:FUP983091 GEL983090:GEL983091 GOH983090:GOH983091 GYD983090:GYD983091 HHZ983090:HHZ983091 HRV983090:HRV983091 IBR983090:IBR983091 ILN983090:ILN983091 IVJ983090:IVJ983091 JFF983090:JFF983091 JPB983090:JPB983091 JYX983090:JYX983091 KIT983090:KIT983091 KSP983090:KSP983091 LCL983090:LCL983091 LMH983090:LMH983091 LWD983090:LWD983091 MFZ983090:MFZ983091 MPV983090:MPV983091 MZR983090:MZR983091 NJN983090:NJN983091 NTJ983090:NTJ983091 ODF983090:ODF983091 ONB983090:ONB983091 OWX983090:OWX983091 PGT983090:PGT983091 PQP983090:PQP983091 QAL983090:QAL983091 QKH983090:QKH983091 QUD983090:QUD983091 RDZ983090:RDZ983091 RNV983090:RNV983091 RXR983090:RXR983091 SHN983090:SHN983091 SRJ983090:SRJ983091 TBF983090:TBF983091 TLB983090:TLB983091 TUX983090:TUX983091 UET983090:UET983091 UOP983090:UOP983091 UYL983090:UYL983091 VIH983090:VIH983091 VSD983090:VSD983091 WBZ983090:WBZ983091 WLV983090:WLV983091 WVR983090:WVR983091 K172:K268 JG172:JG268 TC172:TC268 ACY172:ACY268 AMU172:AMU268 AWQ172:AWQ268 BGM172:BGM268 BQI172:BQI268 CAE172:CAE268 CKA172:CKA268 CTW172:CTW268 DDS172:DDS268 DNO172:DNO268 DXK172:DXK268 EHG172:EHG268 ERC172:ERC268 FAY172:FAY268 FKU172:FKU268 FUQ172:FUQ268 GEM172:GEM268 GOI172:GOI268 GYE172:GYE268 HIA172:HIA268 HRW172:HRW268 IBS172:IBS268 ILO172:ILO268 IVK172:IVK268 JFG172:JFG268 JPC172:JPC268 JYY172:JYY268 KIU172:KIU268 KSQ172:KSQ268 LCM172:LCM268 LMI172:LMI268 LWE172:LWE268 MGA172:MGA268 MPW172:MPW268 MZS172:MZS268 NJO172:NJO268 NTK172:NTK268 ODG172:ODG268 ONC172:ONC268 OWY172:OWY268 PGU172:PGU268 PQQ172:PQQ268 QAM172:QAM268 QKI172:QKI268 QUE172:QUE268 REA172:REA268 RNW172:RNW268 RXS172:RXS268 SHO172:SHO268 SRK172:SRK268 TBG172:TBG268 TLC172:TLC268 TUY172:TUY268 UEU172:UEU268 UOQ172:UOQ268 UYM172:UYM268 VII172:VII268 VSE172:VSE268 WCA172:WCA268 WLW172:WLW268 WVS172:WVS268 K65708:K65804 JG65708:JG65804 TC65708:TC65804 ACY65708:ACY65804 AMU65708:AMU65804 AWQ65708:AWQ65804 BGM65708:BGM65804 BQI65708:BQI65804 CAE65708:CAE65804 CKA65708:CKA65804 CTW65708:CTW65804 DDS65708:DDS65804 DNO65708:DNO65804 DXK65708:DXK65804 EHG65708:EHG65804 ERC65708:ERC65804 FAY65708:FAY65804 FKU65708:FKU65804 FUQ65708:FUQ65804 GEM65708:GEM65804 GOI65708:GOI65804 GYE65708:GYE65804 HIA65708:HIA65804 HRW65708:HRW65804 IBS65708:IBS65804 ILO65708:ILO65804 IVK65708:IVK65804 JFG65708:JFG65804 JPC65708:JPC65804 JYY65708:JYY65804 KIU65708:KIU65804 KSQ65708:KSQ65804 LCM65708:LCM65804 LMI65708:LMI65804 LWE65708:LWE65804 MGA65708:MGA65804 MPW65708:MPW65804 MZS65708:MZS65804 NJO65708:NJO65804 NTK65708:NTK65804 ODG65708:ODG65804 ONC65708:ONC65804 OWY65708:OWY65804 PGU65708:PGU65804 PQQ65708:PQQ65804 QAM65708:QAM65804 QKI65708:QKI65804 QUE65708:QUE65804 REA65708:REA65804 RNW65708:RNW65804 RXS65708:RXS65804 SHO65708:SHO65804 SRK65708:SRK65804 TBG65708:TBG65804 TLC65708:TLC65804 TUY65708:TUY65804 UEU65708:UEU65804 UOQ65708:UOQ65804 UYM65708:UYM65804 VII65708:VII65804 VSE65708:VSE65804 WCA65708:WCA65804 WLW65708:WLW65804 WVS65708:WVS65804 K131244:K131340 JG131244:JG131340 TC131244:TC131340 ACY131244:ACY131340 AMU131244:AMU131340 AWQ131244:AWQ131340 BGM131244:BGM131340 BQI131244:BQI131340 CAE131244:CAE131340 CKA131244:CKA131340 CTW131244:CTW131340 DDS131244:DDS131340 DNO131244:DNO131340 DXK131244:DXK131340 EHG131244:EHG131340 ERC131244:ERC131340 FAY131244:FAY131340 FKU131244:FKU131340 FUQ131244:FUQ131340 GEM131244:GEM131340 GOI131244:GOI131340 GYE131244:GYE131340 HIA131244:HIA131340 HRW131244:HRW131340 IBS131244:IBS131340 ILO131244:ILO131340 IVK131244:IVK131340 JFG131244:JFG131340 JPC131244:JPC131340 JYY131244:JYY131340 KIU131244:KIU131340 KSQ131244:KSQ131340 LCM131244:LCM131340 LMI131244:LMI131340 LWE131244:LWE131340 MGA131244:MGA131340 MPW131244:MPW131340 MZS131244:MZS131340 NJO131244:NJO131340 NTK131244:NTK131340 ODG131244:ODG131340 ONC131244:ONC131340 OWY131244:OWY131340 PGU131244:PGU131340 PQQ131244:PQQ131340 QAM131244:QAM131340 QKI131244:QKI131340 QUE131244:QUE131340 REA131244:REA131340 RNW131244:RNW131340 RXS131244:RXS131340 SHO131244:SHO131340 SRK131244:SRK131340 TBG131244:TBG131340 TLC131244:TLC131340 TUY131244:TUY131340 UEU131244:UEU131340 UOQ131244:UOQ131340 UYM131244:UYM131340 VII131244:VII131340 VSE131244:VSE131340 WCA131244:WCA131340 WLW131244:WLW131340 WVS131244:WVS131340 K196780:K196876 JG196780:JG196876 TC196780:TC196876 ACY196780:ACY196876 AMU196780:AMU196876 AWQ196780:AWQ196876 BGM196780:BGM196876 BQI196780:BQI196876 CAE196780:CAE196876 CKA196780:CKA196876 CTW196780:CTW196876 DDS196780:DDS196876 DNO196780:DNO196876 DXK196780:DXK196876 EHG196780:EHG196876 ERC196780:ERC196876 FAY196780:FAY196876 FKU196780:FKU196876 FUQ196780:FUQ196876 GEM196780:GEM196876 GOI196780:GOI196876 GYE196780:GYE196876 HIA196780:HIA196876 HRW196780:HRW196876 IBS196780:IBS196876 ILO196780:ILO196876 IVK196780:IVK196876 JFG196780:JFG196876 JPC196780:JPC196876 JYY196780:JYY196876 KIU196780:KIU196876 KSQ196780:KSQ196876 LCM196780:LCM196876 LMI196780:LMI196876 LWE196780:LWE196876 MGA196780:MGA196876 MPW196780:MPW196876 MZS196780:MZS196876 NJO196780:NJO196876 NTK196780:NTK196876 ODG196780:ODG196876 ONC196780:ONC196876 OWY196780:OWY196876 PGU196780:PGU196876 PQQ196780:PQQ196876 QAM196780:QAM196876 QKI196780:QKI196876 QUE196780:QUE196876 REA196780:REA196876 RNW196780:RNW196876 RXS196780:RXS196876 SHO196780:SHO196876 SRK196780:SRK196876 TBG196780:TBG196876 TLC196780:TLC196876 TUY196780:TUY196876 UEU196780:UEU196876 UOQ196780:UOQ196876 UYM196780:UYM196876 VII196780:VII196876 VSE196780:VSE196876 WCA196780:WCA196876 WLW196780:WLW196876 WVS196780:WVS196876 K262316:K262412 JG262316:JG262412 TC262316:TC262412 ACY262316:ACY262412 AMU262316:AMU262412 AWQ262316:AWQ262412 BGM262316:BGM262412 BQI262316:BQI262412 CAE262316:CAE262412 CKA262316:CKA262412 CTW262316:CTW262412 DDS262316:DDS262412 DNO262316:DNO262412 DXK262316:DXK262412 EHG262316:EHG262412 ERC262316:ERC262412 FAY262316:FAY262412 FKU262316:FKU262412 FUQ262316:FUQ262412 GEM262316:GEM262412 GOI262316:GOI262412 GYE262316:GYE262412 HIA262316:HIA262412 HRW262316:HRW262412 IBS262316:IBS262412 ILO262316:ILO262412 IVK262316:IVK262412 JFG262316:JFG262412 JPC262316:JPC262412 JYY262316:JYY262412 KIU262316:KIU262412 KSQ262316:KSQ262412 LCM262316:LCM262412 LMI262316:LMI262412 LWE262316:LWE262412 MGA262316:MGA262412 MPW262316:MPW262412 MZS262316:MZS262412 NJO262316:NJO262412 NTK262316:NTK262412 ODG262316:ODG262412 ONC262316:ONC262412 OWY262316:OWY262412 PGU262316:PGU262412 PQQ262316:PQQ262412 QAM262316:QAM262412 QKI262316:QKI262412 QUE262316:QUE262412 REA262316:REA262412 RNW262316:RNW262412 RXS262316:RXS262412 SHO262316:SHO262412 SRK262316:SRK262412 TBG262316:TBG262412 TLC262316:TLC262412 TUY262316:TUY262412 UEU262316:UEU262412 UOQ262316:UOQ262412 UYM262316:UYM262412 VII262316:VII262412 VSE262316:VSE262412 WCA262316:WCA262412 WLW262316:WLW262412 WVS262316:WVS262412 K327852:K327948 JG327852:JG327948 TC327852:TC327948 ACY327852:ACY327948 AMU327852:AMU327948 AWQ327852:AWQ327948 BGM327852:BGM327948 BQI327852:BQI327948 CAE327852:CAE327948 CKA327852:CKA327948 CTW327852:CTW327948 DDS327852:DDS327948 DNO327852:DNO327948 DXK327852:DXK327948 EHG327852:EHG327948 ERC327852:ERC327948 FAY327852:FAY327948 FKU327852:FKU327948 FUQ327852:FUQ327948 GEM327852:GEM327948 GOI327852:GOI327948 GYE327852:GYE327948 HIA327852:HIA327948 HRW327852:HRW327948 IBS327852:IBS327948 ILO327852:ILO327948 IVK327852:IVK327948 JFG327852:JFG327948 JPC327852:JPC327948 JYY327852:JYY327948 KIU327852:KIU327948 KSQ327852:KSQ327948 LCM327852:LCM327948 LMI327852:LMI327948 LWE327852:LWE327948 MGA327852:MGA327948 MPW327852:MPW327948 MZS327852:MZS327948 NJO327852:NJO327948 NTK327852:NTK327948 ODG327852:ODG327948 ONC327852:ONC327948 OWY327852:OWY327948 PGU327852:PGU327948 PQQ327852:PQQ327948 QAM327852:QAM327948 QKI327852:QKI327948 QUE327852:QUE327948 REA327852:REA327948 RNW327852:RNW327948 RXS327852:RXS327948 SHO327852:SHO327948 SRK327852:SRK327948 TBG327852:TBG327948 TLC327852:TLC327948 TUY327852:TUY327948 UEU327852:UEU327948 UOQ327852:UOQ327948 UYM327852:UYM327948 VII327852:VII327948 VSE327852:VSE327948 WCA327852:WCA327948 WLW327852:WLW327948 WVS327852:WVS327948 K393388:K393484 JG393388:JG393484 TC393388:TC393484 ACY393388:ACY393484 AMU393388:AMU393484 AWQ393388:AWQ393484 BGM393388:BGM393484 BQI393388:BQI393484 CAE393388:CAE393484 CKA393388:CKA393484 CTW393388:CTW393484 DDS393388:DDS393484 DNO393388:DNO393484 DXK393388:DXK393484 EHG393388:EHG393484 ERC393388:ERC393484 FAY393388:FAY393484 FKU393388:FKU393484 FUQ393388:FUQ393484 GEM393388:GEM393484 GOI393388:GOI393484 GYE393388:GYE393484 HIA393388:HIA393484 HRW393388:HRW393484 IBS393388:IBS393484 ILO393388:ILO393484 IVK393388:IVK393484 JFG393388:JFG393484 JPC393388:JPC393484 JYY393388:JYY393484 KIU393388:KIU393484 KSQ393388:KSQ393484 LCM393388:LCM393484 LMI393388:LMI393484 LWE393388:LWE393484 MGA393388:MGA393484 MPW393388:MPW393484 MZS393388:MZS393484 NJO393388:NJO393484 NTK393388:NTK393484 ODG393388:ODG393484 ONC393388:ONC393484 OWY393388:OWY393484 PGU393388:PGU393484 PQQ393388:PQQ393484 QAM393388:QAM393484 QKI393388:QKI393484 QUE393388:QUE393484 REA393388:REA393484 RNW393388:RNW393484 RXS393388:RXS393484 SHO393388:SHO393484 SRK393388:SRK393484 TBG393388:TBG393484 TLC393388:TLC393484 TUY393388:TUY393484 UEU393388:UEU393484 UOQ393388:UOQ393484 UYM393388:UYM393484 VII393388:VII393484 VSE393388:VSE393484 WCA393388:WCA393484 WLW393388:WLW393484 WVS393388:WVS393484 K458924:K459020 JG458924:JG459020 TC458924:TC459020 ACY458924:ACY459020 AMU458924:AMU459020 AWQ458924:AWQ459020 BGM458924:BGM459020 BQI458924:BQI459020 CAE458924:CAE459020 CKA458924:CKA459020 CTW458924:CTW459020 DDS458924:DDS459020 DNO458924:DNO459020 DXK458924:DXK459020 EHG458924:EHG459020 ERC458924:ERC459020 FAY458924:FAY459020 FKU458924:FKU459020 FUQ458924:FUQ459020 GEM458924:GEM459020 GOI458924:GOI459020 GYE458924:GYE459020 HIA458924:HIA459020 HRW458924:HRW459020 IBS458924:IBS459020 ILO458924:ILO459020 IVK458924:IVK459020 JFG458924:JFG459020 JPC458924:JPC459020 JYY458924:JYY459020 KIU458924:KIU459020 KSQ458924:KSQ459020 LCM458924:LCM459020 LMI458924:LMI459020 LWE458924:LWE459020 MGA458924:MGA459020 MPW458924:MPW459020 MZS458924:MZS459020 NJO458924:NJO459020 NTK458924:NTK459020 ODG458924:ODG459020 ONC458924:ONC459020 OWY458924:OWY459020 PGU458924:PGU459020 PQQ458924:PQQ459020 QAM458924:QAM459020 QKI458924:QKI459020 QUE458924:QUE459020 REA458924:REA459020 RNW458924:RNW459020 RXS458924:RXS459020 SHO458924:SHO459020 SRK458924:SRK459020 TBG458924:TBG459020 TLC458924:TLC459020 TUY458924:TUY459020 UEU458924:UEU459020 UOQ458924:UOQ459020 UYM458924:UYM459020 VII458924:VII459020 VSE458924:VSE459020 WCA458924:WCA459020 WLW458924:WLW459020 WVS458924:WVS459020 K524460:K524556 JG524460:JG524556 TC524460:TC524556 ACY524460:ACY524556 AMU524460:AMU524556 AWQ524460:AWQ524556 BGM524460:BGM524556 BQI524460:BQI524556 CAE524460:CAE524556 CKA524460:CKA524556 CTW524460:CTW524556 DDS524460:DDS524556 DNO524460:DNO524556 DXK524460:DXK524556 EHG524460:EHG524556 ERC524460:ERC524556 FAY524460:FAY524556 FKU524460:FKU524556 FUQ524460:FUQ524556 GEM524460:GEM524556 GOI524460:GOI524556 GYE524460:GYE524556 HIA524460:HIA524556 HRW524460:HRW524556 IBS524460:IBS524556 ILO524460:ILO524556 IVK524460:IVK524556 JFG524460:JFG524556 JPC524460:JPC524556 JYY524460:JYY524556 KIU524460:KIU524556 KSQ524460:KSQ524556 LCM524460:LCM524556 LMI524460:LMI524556 LWE524460:LWE524556 MGA524460:MGA524556 MPW524460:MPW524556 MZS524460:MZS524556 NJO524460:NJO524556 NTK524460:NTK524556 ODG524460:ODG524556 ONC524460:ONC524556 OWY524460:OWY524556 PGU524460:PGU524556 PQQ524460:PQQ524556 QAM524460:QAM524556 QKI524460:QKI524556 QUE524460:QUE524556 REA524460:REA524556 RNW524460:RNW524556 RXS524460:RXS524556 SHO524460:SHO524556 SRK524460:SRK524556 TBG524460:TBG524556 TLC524460:TLC524556 TUY524460:TUY524556 UEU524460:UEU524556 UOQ524460:UOQ524556 UYM524460:UYM524556 VII524460:VII524556 VSE524460:VSE524556 WCA524460:WCA524556 WLW524460:WLW524556 WVS524460:WVS524556 K589996:K590092 JG589996:JG590092 TC589996:TC590092 ACY589996:ACY590092 AMU589996:AMU590092 AWQ589996:AWQ590092 BGM589996:BGM590092 BQI589996:BQI590092 CAE589996:CAE590092 CKA589996:CKA590092 CTW589996:CTW590092 DDS589996:DDS590092 DNO589996:DNO590092 DXK589996:DXK590092 EHG589996:EHG590092 ERC589996:ERC590092 FAY589996:FAY590092 FKU589996:FKU590092 FUQ589996:FUQ590092 GEM589996:GEM590092 GOI589996:GOI590092 GYE589996:GYE590092 HIA589996:HIA590092 HRW589996:HRW590092 IBS589996:IBS590092 ILO589996:ILO590092 IVK589996:IVK590092 JFG589996:JFG590092 JPC589996:JPC590092 JYY589996:JYY590092 KIU589996:KIU590092 KSQ589996:KSQ590092 LCM589996:LCM590092 LMI589996:LMI590092 LWE589996:LWE590092 MGA589996:MGA590092 MPW589996:MPW590092 MZS589996:MZS590092 NJO589996:NJO590092 NTK589996:NTK590092 ODG589996:ODG590092 ONC589996:ONC590092 OWY589996:OWY590092 PGU589996:PGU590092 PQQ589996:PQQ590092 QAM589996:QAM590092 QKI589996:QKI590092 QUE589996:QUE590092 REA589996:REA590092 RNW589996:RNW590092 RXS589996:RXS590092 SHO589996:SHO590092 SRK589996:SRK590092 TBG589996:TBG590092 TLC589996:TLC590092 TUY589996:TUY590092 UEU589996:UEU590092 UOQ589996:UOQ590092 UYM589996:UYM590092 VII589996:VII590092 VSE589996:VSE590092 WCA589996:WCA590092 WLW589996:WLW590092 WVS589996:WVS590092 K655532:K655628 JG655532:JG655628 TC655532:TC655628 ACY655532:ACY655628 AMU655532:AMU655628 AWQ655532:AWQ655628 BGM655532:BGM655628 BQI655532:BQI655628 CAE655532:CAE655628 CKA655532:CKA655628 CTW655532:CTW655628 DDS655532:DDS655628 DNO655532:DNO655628 DXK655532:DXK655628 EHG655532:EHG655628 ERC655532:ERC655628 FAY655532:FAY655628 FKU655532:FKU655628 FUQ655532:FUQ655628 GEM655532:GEM655628 GOI655532:GOI655628 GYE655532:GYE655628 HIA655532:HIA655628 HRW655532:HRW655628 IBS655532:IBS655628 ILO655532:ILO655628 IVK655532:IVK655628 JFG655532:JFG655628 JPC655532:JPC655628 JYY655532:JYY655628 KIU655532:KIU655628 KSQ655532:KSQ655628 LCM655532:LCM655628 LMI655532:LMI655628 LWE655532:LWE655628 MGA655532:MGA655628 MPW655532:MPW655628 MZS655532:MZS655628 NJO655532:NJO655628 NTK655532:NTK655628 ODG655532:ODG655628 ONC655532:ONC655628 OWY655532:OWY655628 PGU655532:PGU655628 PQQ655532:PQQ655628 QAM655532:QAM655628 QKI655532:QKI655628 QUE655532:QUE655628 REA655532:REA655628 RNW655532:RNW655628 RXS655532:RXS655628 SHO655532:SHO655628 SRK655532:SRK655628 TBG655532:TBG655628 TLC655532:TLC655628 TUY655532:TUY655628 UEU655532:UEU655628 UOQ655532:UOQ655628 UYM655532:UYM655628 VII655532:VII655628 VSE655532:VSE655628 WCA655532:WCA655628 WLW655532:WLW655628 WVS655532:WVS655628 K721068:K721164 JG721068:JG721164 TC721068:TC721164 ACY721068:ACY721164 AMU721068:AMU721164 AWQ721068:AWQ721164 BGM721068:BGM721164 BQI721068:BQI721164 CAE721068:CAE721164 CKA721068:CKA721164 CTW721068:CTW721164 DDS721068:DDS721164 DNO721068:DNO721164 DXK721068:DXK721164 EHG721068:EHG721164 ERC721068:ERC721164 FAY721068:FAY721164 FKU721068:FKU721164 FUQ721068:FUQ721164 GEM721068:GEM721164 GOI721068:GOI721164 GYE721068:GYE721164 HIA721068:HIA721164 HRW721068:HRW721164 IBS721068:IBS721164 ILO721068:ILO721164 IVK721068:IVK721164 JFG721068:JFG721164 JPC721068:JPC721164 JYY721068:JYY721164 KIU721068:KIU721164 KSQ721068:KSQ721164 LCM721068:LCM721164 LMI721068:LMI721164 LWE721068:LWE721164 MGA721068:MGA721164 MPW721068:MPW721164 MZS721068:MZS721164 NJO721068:NJO721164 NTK721068:NTK721164 ODG721068:ODG721164 ONC721068:ONC721164 OWY721068:OWY721164 PGU721068:PGU721164 PQQ721068:PQQ721164 QAM721068:QAM721164 QKI721068:QKI721164 QUE721068:QUE721164 REA721068:REA721164 RNW721068:RNW721164 RXS721068:RXS721164 SHO721068:SHO721164 SRK721068:SRK721164 TBG721068:TBG721164 TLC721068:TLC721164 TUY721068:TUY721164 UEU721068:UEU721164 UOQ721068:UOQ721164 UYM721068:UYM721164 VII721068:VII721164 VSE721068:VSE721164 WCA721068:WCA721164 WLW721068:WLW721164 WVS721068:WVS721164 K786604:K786700 JG786604:JG786700 TC786604:TC786700 ACY786604:ACY786700 AMU786604:AMU786700 AWQ786604:AWQ786700 BGM786604:BGM786700 BQI786604:BQI786700 CAE786604:CAE786700 CKA786604:CKA786700 CTW786604:CTW786700 DDS786604:DDS786700 DNO786604:DNO786700 DXK786604:DXK786700 EHG786604:EHG786700 ERC786604:ERC786700 FAY786604:FAY786700 FKU786604:FKU786700 FUQ786604:FUQ786700 GEM786604:GEM786700 GOI786604:GOI786700 GYE786604:GYE786700 HIA786604:HIA786700 HRW786604:HRW786700 IBS786604:IBS786700 ILO786604:ILO786700 IVK786604:IVK786700 JFG786604:JFG786700 JPC786604:JPC786700 JYY786604:JYY786700 KIU786604:KIU786700 KSQ786604:KSQ786700 LCM786604:LCM786700 LMI786604:LMI786700 LWE786604:LWE786700 MGA786604:MGA786700 MPW786604:MPW786700 MZS786604:MZS786700 NJO786604:NJO786700 NTK786604:NTK786700 ODG786604:ODG786700 ONC786604:ONC786700 OWY786604:OWY786700 PGU786604:PGU786700 PQQ786604:PQQ786700 QAM786604:QAM786700 QKI786604:QKI786700 QUE786604:QUE786700 REA786604:REA786700 RNW786604:RNW786700 RXS786604:RXS786700 SHO786604:SHO786700 SRK786604:SRK786700 TBG786604:TBG786700 TLC786604:TLC786700 TUY786604:TUY786700 UEU786604:UEU786700 UOQ786604:UOQ786700 UYM786604:UYM786700 VII786604:VII786700 VSE786604:VSE786700 WCA786604:WCA786700 WLW786604:WLW786700 WVS786604:WVS786700 K852140:K852236 JG852140:JG852236 TC852140:TC852236 ACY852140:ACY852236 AMU852140:AMU852236 AWQ852140:AWQ852236 BGM852140:BGM852236 BQI852140:BQI852236 CAE852140:CAE852236 CKA852140:CKA852236 CTW852140:CTW852236 DDS852140:DDS852236 DNO852140:DNO852236 DXK852140:DXK852236 EHG852140:EHG852236 ERC852140:ERC852236 FAY852140:FAY852236 FKU852140:FKU852236 FUQ852140:FUQ852236 GEM852140:GEM852236 GOI852140:GOI852236 GYE852140:GYE852236 HIA852140:HIA852236 HRW852140:HRW852236 IBS852140:IBS852236 ILO852140:ILO852236 IVK852140:IVK852236 JFG852140:JFG852236 JPC852140:JPC852236 JYY852140:JYY852236 KIU852140:KIU852236 KSQ852140:KSQ852236 LCM852140:LCM852236 LMI852140:LMI852236 LWE852140:LWE852236 MGA852140:MGA852236 MPW852140:MPW852236 MZS852140:MZS852236 NJO852140:NJO852236 NTK852140:NTK852236 ODG852140:ODG852236 ONC852140:ONC852236 OWY852140:OWY852236 PGU852140:PGU852236 PQQ852140:PQQ852236 QAM852140:QAM852236 QKI852140:QKI852236 QUE852140:QUE852236 REA852140:REA852236 RNW852140:RNW852236 RXS852140:RXS852236 SHO852140:SHO852236 SRK852140:SRK852236 TBG852140:TBG852236 TLC852140:TLC852236 TUY852140:TUY852236 UEU852140:UEU852236 UOQ852140:UOQ852236 UYM852140:UYM852236 VII852140:VII852236 VSE852140:VSE852236 WCA852140:WCA852236 WLW852140:WLW852236 WVS852140:WVS852236 K917676:K917772 JG917676:JG917772 TC917676:TC917772 ACY917676:ACY917772 AMU917676:AMU917772 AWQ917676:AWQ917772 BGM917676:BGM917772 BQI917676:BQI917772 CAE917676:CAE917772 CKA917676:CKA917772 CTW917676:CTW917772 DDS917676:DDS917772 DNO917676:DNO917772 DXK917676:DXK917772 EHG917676:EHG917772 ERC917676:ERC917772 FAY917676:FAY917772 FKU917676:FKU917772 FUQ917676:FUQ917772 GEM917676:GEM917772 GOI917676:GOI917772 GYE917676:GYE917772 HIA917676:HIA917772 HRW917676:HRW917772 IBS917676:IBS917772 ILO917676:ILO917772 IVK917676:IVK917772 JFG917676:JFG917772 JPC917676:JPC917772 JYY917676:JYY917772 KIU917676:KIU917772 KSQ917676:KSQ917772 LCM917676:LCM917772 LMI917676:LMI917772 LWE917676:LWE917772 MGA917676:MGA917772 MPW917676:MPW917772 MZS917676:MZS917772 NJO917676:NJO917772 NTK917676:NTK917772 ODG917676:ODG917772 ONC917676:ONC917772 OWY917676:OWY917772 PGU917676:PGU917772 PQQ917676:PQQ917772 QAM917676:QAM917772 QKI917676:QKI917772 QUE917676:QUE917772 REA917676:REA917772 RNW917676:RNW917772 RXS917676:RXS917772 SHO917676:SHO917772 SRK917676:SRK917772 TBG917676:TBG917772 TLC917676:TLC917772 TUY917676:TUY917772 UEU917676:UEU917772 UOQ917676:UOQ917772 UYM917676:UYM917772 VII917676:VII917772 VSE917676:VSE917772 WCA917676:WCA917772 WLW917676:WLW917772 WVS917676:WVS917772 K983212:K983308 JG983212:JG983308 TC983212:TC983308 ACY983212:ACY983308 AMU983212:AMU983308 AWQ983212:AWQ983308 BGM983212:BGM983308 BQI983212:BQI983308 CAE983212:CAE983308 CKA983212:CKA983308 CTW983212:CTW983308 DDS983212:DDS983308 DNO983212:DNO983308 DXK983212:DXK983308 EHG983212:EHG983308 ERC983212:ERC983308 FAY983212:FAY983308 FKU983212:FKU983308 FUQ983212:FUQ983308 GEM983212:GEM983308 GOI983212:GOI983308 GYE983212:GYE983308 HIA983212:HIA983308 HRW983212:HRW983308 IBS983212:IBS983308 ILO983212:ILO983308 IVK983212:IVK983308 JFG983212:JFG983308 JPC983212:JPC983308 JYY983212:JYY983308 KIU983212:KIU983308 KSQ983212:KSQ983308 LCM983212:LCM983308 LMI983212:LMI983308 LWE983212:LWE983308 MGA983212:MGA983308 MPW983212:MPW983308 MZS983212:MZS983308 NJO983212:NJO983308 NTK983212:NTK983308 ODG983212:ODG983308 ONC983212:ONC983308 OWY983212:OWY983308 PGU983212:PGU983308 PQQ983212:PQQ983308 QAM983212:QAM983308 QKI983212:QKI983308 QUE983212:QUE983308 REA983212:REA983308 RNW983212:RNW983308 RXS983212:RXS983308 SHO983212:SHO983308 SRK983212:SRK983308 TBG983212:TBG983308 TLC983212:TLC983308 TUY983212:TUY983308 UEU983212:UEU983308 UOQ983212:UOQ983308 UYM983212:UYM983308 VII983212:VII983308 VSE983212:VSE983308 WCA983212:WCA983308 WLW983212:WLW983308 WVS983212:WVS983308">
      <formula1>0</formula1>
      <formula2>9999999</formula2>
    </dataValidation>
    <dataValidation type="custom" allowBlank="1" showInputMessage="1" showErrorMessage="1" sqref="B50:B51 IW50:IW51 SS50:SS51 ACO50:ACO51 AMK50:AMK51 AWG50:AWG51 BGC50:BGC51 BPY50:BPY51 BZU50:BZU51 CJQ50:CJQ51 CTM50:CTM51 DDI50:DDI51 DNE50:DNE51 DXA50:DXA51 EGW50:EGW51 EQS50:EQS51 FAO50:FAO51 FKK50:FKK51 FUG50:FUG51 GEC50:GEC51 GNY50:GNY51 GXU50:GXU51 HHQ50:HHQ51 HRM50:HRM51 IBI50:IBI51 ILE50:ILE51 IVA50:IVA51 JEW50:JEW51 JOS50:JOS51 JYO50:JYO51 KIK50:KIK51 KSG50:KSG51 LCC50:LCC51 LLY50:LLY51 LVU50:LVU51 MFQ50:MFQ51 MPM50:MPM51 MZI50:MZI51 NJE50:NJE51 NTA50:NTA51 OCW50:OCW51 OMS50:OMS51 OWO50:OWO51 PGK50:PGK51 PQG50:PQG51 QAC50:QAC51 QJY50:QJY51 QTU50:QTU51 RDQ50:RDQ51 RNM50:RNM51 RXI50:RXI51 SHE50:SHE51 SRA50:SRA51 TAW50:TAW51 TKS50:TKS51 TUO50:TUO51 UEK50:UEK51 UOG50:UOG51 UYC50:UYC51 VHY50:VHY51 VRU50:VRU51 WBQ50:WBQ51 WLM50:WLM51 WVI50:WVI51 B65586:B65587 IW65586:IW65587 SS65586:SS65587 ACO65586:ACO65587 AMK65586:AMK65587 AWG65586:AWG65587 BGC65586:BGC65587 BPY65586:BPY65587 BZU65586:BZU65587 CJQ65586:CJQ65587 CTM65586:CTM65587 DDI65586:DDI65587 DNE65586:DNE65587 DXA65586:DXA65587 EGW65586:EGW65587 EQS65586:EQS65587 FAO65586:FAO65587 FKK65586:FKK65587 FUG65586:FUG65587 GEC65586:GEC65587 GNY65586:GNY65587 GXU65586:GXU65587 HHQ65586:HHQ65587 HRM65586:HRM65587 IBI65586:IBI65587 ILE65586:ILE65587 IVA65586:IVA65587 JEW65586:JEW65587 JOS65586:JOS65587 JYO65586:JYO65587 KIK65586:KIK65587 KSG65586:KSG65587 LCC65586:LCC65587 LLY65586:LLY65587 LVU65586:LVU65587 MFQ65586:MFQ65587 MPM65586:MPM65587 MZI65586:MZI65587 NJE65586:NJE65587 NTA65586:NTA65587 OCW65586:OCW65587 OMS65586:OMS65587 OWO65586:OWO65587 PGK65586:PGK65587 PQG65586:PQG65587 QAC65586:QAC65587 QJY65586:QJY65587 QTU65586:QTU65587 RDQ65586:RDQ65587 RNM65586:RNM65587 RXI65586:RXI65587 SHE65586:SHE65587 SRA65586:SRA65587 TAW65586:TAW65587 TKS65586:TKS65587 TUO65586:TUO65587 UEK65586:UEK65587 UOG65586:UOG65587 UYC65586:UYC65587 VHY65586:VHY65587 VRU65586:VRU65587 WBQ65586:WBQ65587 WLM65586:WLM65587 WVI65586:WVI65587 B131122:B131123 IW131122:IW131123 SS131122:SS131123 ACO131122:ACO131123 AMK131122:AMK131123 AWG131122:AWG131123 BGC131122:BGC131123 BPY131122:BPY131123 BZU131122:BZU131123 CJQ131122:CJQ131123 CTM131122:CTM131123 DDI131122:DDI131123 DNE131122:DNE131123 DXA131122:DXA131123 EGW131122:EGW131123 EQS131122:EQS131123 FAO131122:FAO131123 FKK131122:FKK131123 FUG131122:FUG131123 GEC131122:GEC131123 GNY131122:GNY131123 GXU131122:GXU131123 HHQ131122:HHQ131123 HRM131122:HRM131123 IBI131122:IBI131123 ILE131122:ILE131123 IVA131122:IVA131123 JEW131122:JEW131123 JOS131122:JOS131123 JYO131122:JYO131123 KIK131122:KIK131123 KSG131122:KSG131123 LCC131122:LCC131123 LLY131122:LLY131123 LVU131122:LVU131123 MFQ131122:MFQ131123 MPM131122:MPM131123 MZI131122:MZI131123 NJE131122:NJE131123 NTA131122:NTA131123 OCW131122:OCW131123 OMS131122:OMS131123 OWO131122:OWO131123 PGK131122:PGK131123 PQG131122:PQG131123 QAC131122:QAC131123 QJY131122:QJY131123 QTU131122:QTU131123 RDQ131122:RDQ131123 RNM131122:RNM131123 RXI131122:RXI131123 SHE131122:SHE131123 SRA131122:SRA131123 TAW131122:TAW131123 TKS131122:TKS131123 TUO131122:TUO131123 UEK131122:UEK131123 UOG131122:UOG131123 UYC131122:UYC131123 VHY131122:VHY131123 VRU131122:VRU131123 WBQ131122:WBQ131123 WLM131122:WLM131123 WVI131122:WVI131123 B196658:B196659 IW196658:IW196659 SS196658:SS196659 ACO196658:ACO196659 AMK196658:AMK196659 AWG196658:AWG196659 BGC196658:BGC196659 BPY196658:BPY196659 BZU196658:BZU196659 CJQ196658:CJQ196659 CTM196658:CTM196659 DDI196658:DDI196659 DNE196658:DNE196659 DXA196658:DXA196659 EGW196658:EGW196659 EQS196658:EQS196659 FAO196658:FAO196659 FKK196658:FKK196659 FUG196658:FUG196659 GEC196658:GEC196659 GNY196658:GNY196659 GXU196658:GXU196659 HHQ196658:HHQ196659 HRM196658:HRM196659 IBI196658:IBI196659 ILE196658:ILE196659 IVA196658:IVA196659 JEW196658:JEW196659 JOS196658:JOS196659 JYO196658:JYO196659 KIK196658:KIK196659 KSG196658:KSG196659 LCC196658:LCC196659 LLY196658:LLY196659 LVU196658:LVU196659 MFQ196658:MFQ196659 MPM196658:MPM196659 MZI196658:MZI196659 NJE196658:NJE196659 NTA196658:NTA196659 OCW196658:OCW196659 OMS196658:OMS196659 OWO196658:OWO196659 PGK196658:PGK196659 PQG196658:PQG196659 QAC196658:QAC196659 QJY196658:QJY196659 QTU196658:QTU196659 RDQ196658:RDQ196659 RNM196658:RNM196659 RXI196658:RXI196659 SHE196658:SHE196659 SRA196658:SRA196659 TAW196658:TAW196659 TKS196658:TKS196659 TUO196658:TUO196659 UEK196658:UEK196659 UOG196658:UOG196659 UYC196658:UYC196659 VHY196658:VHY196659 VRU196658:VRU196659 WBQ196658:WBQ196659 WLM196658:WLM196659 WVI196658:WVI196659 B262194:B262195 IW262194:IW262195 SS262194:SS262195 ACO262194:ACO262195 AMK262194:AMK262195 AWG262194:AWG262195 BGC262194:BGC262195 BPY262194:BPY262195 BZU262194:BZU262195 CJQ262194:CJQ262195 CTM262194:CTM262195 DDI262194:DDI262195 DNE262194:DNE262195 DXA262194:DXA262195 EGW262194:EGW262195 EQS262194:EQS262195 FAO262194:FAO262195 FKK262194:FKK262195 FUG262194:FUG262195 GEC262194:GEC262195 GNY262194:GNY262195 GXU262194:GXU262195 HHQ262194:HHQ262195 HRM262194:HRM262195 IBI262194:IBI262195 ILE262194:ILE262195 IVA262194:IVA262195 JEW262194:JEW262195 JOS262194:JOS262195 JYO262194:JYO262195 KIK262194:KIK262195 KSG262194:KSG262195 LCC262194:LCC262195 LLY262194:LLY262195 LVU262194:LVU262195 MFQ262194:MFQ262195 MPM262194:MPM262195 MZI262194:MZI262195 NJE262194:NJE262195 NTA262194:NTA262195 OCW262194:OCW262195 OMS262194:OMS262195 OWO262194:OWO262195 PGK262194:PGK262195 PQG262194:PQG262195 QAC262194:QAC262195 QJY262194:QJY262195 QTU262194:QTU262195 RDQ262194:RDQ262195 RNM262194:RNM262195 RXI262194:RXI262195 SHE262194:SHE262195 SRA262194:SRA262195 TAW262194:TAW262195 TKS262194:TKS262195 TUO262194:TUO262195 UEK262194:UEK262195 UOG262194:UOG262195 UYC262194:UYC262195 VHY262194:VHY262195 VRU262194:VRU262195 WBQ262194:WBQ262195 WLM262194:WLM262195 WVI262194:WVI262195 B327730:B327731 IW327730:IW327731 SS327730:SS327731 ACO327730:ACO327731 AMK327730:AMK327731 AWG327730:AWG327731 BGC327730:BGC327731 BPY327730:BPY327731 BZU327730:BZU327731 CJQ327730:CJQ327731 CTM327730:CTM327731 DDI327730:DDI327731 DNE327730:DNE327731 DXA327730:DXA327731 EGW327730:EGW327731 EQS327730:EQS327731 FAO327730:FAO327731 FKK327730:FKK327731 FUG327730:FUG327731 GEC327730:GEC327731 GNY327730:GNY327731 GXU327730:GXU327731 HHQ327730:HHQ327731 HRM327730:HRM327731 IBI327730:IBI327731 ILE327730:ILE327731 IVA327730:IVA327731 JEW327730:JEW327731 JOS327730:JOS327731 JYO327730:JYO327731 KIK327730:KIK327731 KSG327730:KSG327731 LCC327730:LCC327731 LLY327730:LLY327731 LVU327730:LVU327731 MFQ327730:MFQ327731 MPM327730:MPM327731 MZI327730:MZI327731 NJE327730:NJE327731 NTA327730:NTA327731 OCW327730:OCW327731 OMS327730:OMS327731 OWO327730:OWO327731 PGK327730:PGK327731 PQG327730:PQG327731 QAC327730:QAC327731 QJY327730:QJY327731 QTU327730:QTU327731 RDQ327730:RDQ327731 RNM327730:RNM327731 RXI327730:RXI327731 SHE327730:SHE327731 SRA327730:SRA327731 TAW327730:TAW327731 TKS327730:TKS327731 TUO327730:TUO327731 UEK327730:UEK327731 UOG327730:UOG327731 UYC327730:UYC327731 VHY327730:VHY327731 VRU327730:VRU327731 WBQ327730:WBQ327731 WLM327730:WLM327731 WVI327730:WVI327731 B393266:B393267 IW393266:IW393267 SS393266:SS393267 ACO393266:ACO393267 AMK393266:AMK393267 AWG393266:AWG393267 BGC393266:BGC393267 BPY393266:BPY393267 BZU393266:BZU393267 CJQ393266:CJQ393267 CTM393266:CTM393267 DDI393266:DDI393267 DNE393266:DNE393267 DXA393266:DXA393267 EGW393266:EGW393267 EQS393266:EQS393267 FAO393266:FAO393267 FKK393266:FKK393267 FUG393266:FUG393267 GEC393266:GEC393267 GNY393266:GNY393267 GXU393266:GXU393267 HHQ393266:HHQ393267 HRM393266:HRM393267 IBI393266:IBI393267 ILE393266:ILE393267 IVA393266:IVA393267 JEW393266:JEW393267 JOS393266:JOS393267 JYO393266:JYO393267 KIK393266:KIK393267 KSG393266:KSG393267 LCC393266:LCC393267 LLY393266:LLY393267 LVU393266:LVU393267 MFQ393266:MFQ393267 MPM393266:MPM393267 MZI393266:MZI393267 NJE393266:NJE393267 NTA393266:NTA393267 OCW393266:OCW393267 OMS393266:OMS393267 OWO393266:OWO393267 PGK393266:PGK393267 PQG393266:PQG393267 QAC393266:QAC393267 QJY393266:QJY393267 QTU393266:QTU393267 RDQ393266:RDQ393267 RNM393266:RNM393267 RXI393266:RXI393267 SHE393266:SHE393267 SRA393266:SRA393267 TAW393266:TAW393267 TKS393266:TKS393267 TUO393266:TUO393267 UEK393266:UEK393267 UOG393266:UOG393267 UYC393266:UYC393267 VHY393266:VHY393267 VRU393266:VRU393267 WBQ393266:WBQ393267 WLM393266:WLM393267 WVI393266:WVI393267 B458802:B458803 IW458802:IW458803 SS458802:SS458803 ACO458802:ACO458803 AMK458802:AMK458803 AWG458802:AWG458803 BGC458802:BGC458803 BPY458802:BPY458803 BZU458802:BZU458803 CJQ458802:CJQ458803 CTM458802:CTM458803 DDI458802:DDI458803 DNE458802:DNE458803 DXA458802:DXA458803 EGW458802:EGW458803 EQS458802:EQS458803 FAO458802:FAO458803 FKK458802:FKK458803 FUG458802:FUG458803 GEC458802:GEC458803 GNY458802:GNY458803 GXU458802:GXU458803 HHQ458802:HHQ458803 HRM458802:HRM458803 IBI458802:IBI458803 ILE458802:ILE458803 IVA458802:IVA458803 JEW458802:JEW458803 JOS458802:JOS458803 JYO458802:JYO458803 KIK458802:KIK458803 KSG458802:KSG458803 LCC458802:LCC458803 LLY458802:LLY458803 LVU458802:LVU458803 MFQ458802:MFQ458803 MPM458802:MPM458803 MZI458802:MZI458803 NJE458802:NJE458803 NTA458802:NTA458803 OCW458802:OCW458803 OMS458802:OMS458803 OWO458802:OWO458803 PGK458802:PGK458803 PQG458802:PQG458803 QAC458802:QAC458803 QJY458802:QJY458803 QTU458802:QTU458803 RDQ458802:RDQ458803 RNM458802:RNM458803 RXI458802:RXI458803 SHE458802:SHE458803 SRA458802:SRA458803 TAW458802:TAW458803 TKS458802:TKS458803 TUO458802:TUO458803 UEK458802:UEK458803 UOG458802:UOG458803 UYC458802:UYC458803 VHY458802:VHY458803 VRU458802:VRU458803 WBQ458802:WBQ458803 WLM458802:WLM458803 WVI458802:WVI458803 B524338:B524339 IW524338:IW524339 SS524338:SS524339 ACO524338:ACO524339 AMK524338:AMK524339 AWG524338:AWG524339 BGC524338:BGC524339 BPY524338:BPY524339 BZU524338:BZU524339 CJQ524338:CJQ524339 CTM524338:CTM524339 DDI524338:DDI524339 DNE524338:DNE524339 DXA524338:DXA524339 EGW524338:EGW524339 EQS524338:EQS524339 FAO524338:FAO524339 FKK524338:FKK524339 FUG524338:FUG524339 GEC524338:GEC524339 GNY524338:GNY524339 GXU524338:GXU524339 HHQ524338:HHQ524339 HRM524338:HRM524339 IBI524338:IBI524339 ILE524338:ILE524339 IVA524338:IVA524339 JEW524338:JEW524339 JOS524338:JOS524339 JYO524338:JYO524339 KIK524338:KIK524339 KSG524338:KSG524339 LCC524338:LCC524339 LLY524338:LLY524339 LVU524338:LVU524339 MFQ524338:MFQ524339 MPM524338:MPM524339 MZI524338:MZI524339 NJE524338:NJE524339 NTA524338:NTA524339 OCW524338:OCW524339 OMS524338:OMS524339 OWO524338:OWO524339 PGK524338:PGK524339 PQG524338:PQG524339 QAC524338:QAC524339 QJY524338:QJY524339 QTU524338:QTU524339 RDQ524338:RDQ524339 RNM524338:RNM524339 RXI524338:RXI524339 SHE524338:SHE524339 SRA524338:SRA524339 TAW524338:TAW524339 TKS524338:TKS524339 TUO524338:TUO524339 UEK524338:UEK524339 UOG524338:UOG524339 UYC524338:UYC524339 VHY524338:VHY524339 VRU524338:VRU524339 WBQ524338:WBQ524339 WLM524338:WLM524339 WVI524338:WVI524339 B589874:B589875 IW589874:IW589875 SS589874:SS589875 ACO589874:ACO589875 AMK589874:AMK589875 AWG589874:AWG589875 BGC589874:BGC589875 BPY589874:BPY589875 BZU589874:BZU589875 CJQ589874:CJQ589875 CTM589874:CTM589875 DDI589874:DDI589875 DNE589874:DNE589875 DXA589874:DXA589875 EGW589874:EGW589875 EQS589874:EQS589875 FAO589874:FAO589875 FKK589874:FKK589875 FUG589874:FUG589875 GEC589874:GEC589875 GNY589874:GNY589875 GXU589874:GXU589875 HHQ589874:HHQ589875 HRM589874:HRM589875 IBI589874:IBI589875 ILE589874:ILE589875 IVA589874:IVA589875 JEW589874:JEW589875 JOS589874:JOS589875 JYO589874:JYO589875 KIK589874:KIK589875 KSG589874:KSG589875 LCC589874:LCC589875 LLY589874:LLY589875 LVU589874:LVU589875 MFQ589874:MFQ589875 MPM589874:MPM589875 MZI589874:MZI589875 NJE589874:NJE589875 NTA589874:NTA589875 OCW589874:OCW589875 OMS589874:OMS589875 OWO589874:OWO589875 PGK589874:PGK589875 PQG589874:PQG589875 QAC589874:QAC589875 QJY589874:QJY589875 QTU589874:QTU589875 RDQ589874:RDQ589875 RNM589874:RNM589875 RXI589874:RXI589875 SHE589874:SHE589875 SRA589874:SRA589875 TAW589874:TAW589875 TKS589874:TKS589875 TUO589874:TUO589875 UEK589874:UEK589875 UOG589874:UOG589875 UYC589874:UYC589875 VHY589874:VHY589875 VRU589874:VRU589875 WBQ589874:WBQ589875 WLM589874:WLM589875 WVI589874:WVI589875 B655410:B655411 IW655410:IW655411 SS655410:SS655411 ACO655410:ACO655411 AMK655410:AMK655411 AWG655410:AWG655411 BGC655410:BGC655411 BPY655410:BPY655411 BZU655410:BZU655411 CJQ655410:CJQ655411 CTM655410:CTM655411 DDI655410:DDI655411 DNE655410:DNE655411 DXA655410:DXA655411 EGW655410:EGW655411 EQS655410:EQS655411 FAO655410:FAO655411 FKK655410:FKK655411 FUG655410:FUG655411 GEC655410:GEC655411 GNY655410:GNY655411 GXU655410:GXU655411 HHQ655410:HHQ655411 HRM655410:HRM655411 IBI655410:IBI655411 ILE655410:ILE655411 IVA655410:IVA655411 JEW655410:JEW655411 JOS655410:JOS655411 JYO655410:JYO655411 KIK655410:KIK655411 KSG655410:KSG655411 LCC655410:LCC655411 LLY655410:LLY655411 LVU655410:LVU655411 MFQ655410:MFQ655411 MPM655410:MPM655411 MZI655410:MZI655411 NJE655410:NJE655411 NTA655410:NTA655411 OCW655410:OCW655411 OMS655410:OMS655411 OWO655410:OWO655411 PGK655410:PGK655411 PQG655410:PQG655411 QAC655410:QAC655411 QJY655410:QJY655411 QTU655410:QTU655411 RDQ655410:RDQ655411 RNM655410:RNM655411 RXI655410:RXI655411 SHE655410:SHE655411 SRA655410:SRA655411 TAW655410:TAW655411 TKS655410:TKS655411 TUO655410:TUO655411 UEK655410:UEK655411 UOG655410:UOG655411 UYC655410:UYC655411 VHY655410:VHY655411 VRU655410:VRU655411 WBQ655410:WBQ655411 WLM655410:WLM655411 WVI655410:WVI655411 B720946:B720947 IW720946:IW720947 SS720946:SS720947 ACO720946:ACO720947 AMK720946:AMK720947 AWG720946:AWG720947 BGC720946:BGC720947 BPY720946:BPY720947 BZU720946:BZU720947 CJQ720946:CJQ720947 CTM720946:CTM720947 DDI720946:DDI720947 DNE720946:DNE720947 DXA720946:DXA720947 EGW720946:EGW720947 EQS720946:EQS720947 FAO720946:FAO720947 FKK720946:FKK720947 FUG720946:FUG720947 GEC720946:GEC720947 GNY720946:GNY720947 GXU720946:GXU720947 HHQ720946:HHQ720947 HRM720946:HRM720947 IBI720946:IBI720947 ILE720946:ILE720947 IVA720946:IVA720947 JEW720946:JEW720947 JOS720946:JOS720947 JYO720946:JYO720947 KIK720946:KIK720947 KSG720946:KSG720947 LCC720946:LCC720947 LLY720946:LLY720947 LVU720946:LVU720947 MFQ720946:MFQ720947 MPM720946:MPM720947 MZI720946:MZI720947 NJE720946:NJE720947 NTA720946:NTA720947 OCW720946:OCW720947 OMS720946:OMS720947 OWO720946:OWO720947 PGK720946:PGK720947 PQG720946:PQG720947 QAC720946:QAC720947 QJY720946:QJY720947 QTU720946:QTU720947 RDQ720946:RDQ720947 RNM720946:RNM720947 RXI720946:RXI720947 SHE720946:SHE720947 SRA720946:SRA720947 TAW720946:TAW720947 TKS720946:TKS720947 TUO720946:TUO720947 UEK720946:UEK720947 UOG720946:UOG720947 UYC720946:UYC720947 VHY720946:VHY720947 VRU720946:VRU720947 WBQ720946:WBQ720947 WLM720946:WLM720947 WVI720946:WVI720947 B786482:B786483 IW786482:IW786483 SS786482:SS786483 ACO786482:ACO786483 AMK786482:AMK786483 AWG786482:AWG786483 BGC786482:BGC786483 BPY786482:BPY786483 BZU786482:BZU786483 CJQ786482:CJQ786483 CTM786482:CTM786483 DDI786482:DDI786483 DNE786482:DNE786483 DXA786482:DXA786483 EGW786482:EGW786483 EQS786482:EQS786483 FAO786482:FAO786483 FKK786482:FKK786483 FUG786482:FUG786483 GEC786482:GEC786483 GNY786482:GNY786483 GXU786482:GXU786483 HHQ786482:HHQ786483 HRM786482:HRM786483 IBI786482:IBI786483 ILE786482:ILE786483 IVA786482:IVA786483 JEW786482:JEW786483 JOS786482:JOS786483 JYO786482:JYO786483 KIK786482:KIK786483 KSG786482:KSG786483 LCC786482:LCC786483 LLY786482:LLY786483 LVU786482:LVU786483 MFQ786482:MFQ786483 MPM786482:MPM786483 MZI786482:MZI786483 NJE786482:NJE786483 NTA786482:NTA786483 OCW786482:OCW786483 OMS786482:OMS786483 OWO786482:OWO786483 PGK786482:PGK786483 PQG786482:PQG786483 QAC786482:QAC786483 QJY786482:QJY786483 QTU786482:QTU786483 RDQ786482:RDQ786483 RNM786482:RNM786483 RXI786482:RXI786483 SHE786482:SHE786483 SRA786482:SRA786483 TAW786482:TAW786483 TKS786482:TKS786483 TUO786482:TUO786483 UEK786482:UEK786483 UOG786482:UOG786483 UYC786482:UYC786483 VHY786482:VHY786483 VRU786482:VRU786483 WBQ786482:WBQ786483 WLM786482:WLM786483 WVI786482:WVI786483 B852018:B852019 IW852018:IW852019 SS852018:SS852019 ACO852018:ACO852019 AMK852018:AMK852019 AWG852018:AWG852019 BGC852018:BGC852019 BPY852018:BPY852019 BZU852018:BZU852019 CJQ852018:CJQ852019 CTM852018:CTM852019 DDI852018:DDI852019 DNE852018:DNE852019 DXA852018:DXA852019 EGW852018:EGW852019 EQS852018:EQS852019 FAO852018:FAO852019 FKK852018:FKK852019 FUG852018:FUG852019 GEC852018:GEC852019 GNY852018:GNY852019 GXU852018:GXU852019 HHQ852018:HHQ852019 HRM852018:HRM852019 IBI852018:IBI852019 ILE852018:ILE852019 IVA852018:IVA852019 JEW852018:JEW852019 JOS852018:JOS852019 JYO852018:JYO852019 KIK852018:KIK852019 KSG852018:KSG852019 LCC852018:LCC852019 LLY852018:LLY852019 LVU852018:LVU852019 MFQ852018:MFQ852019 MPM852018:MPM852019 MZI852018:MZI852019 NJE852018:NJE852019 NTA852018:NTA852019 OCW852018:OCW852019 OMS852018:OMS852019 OWO852018:OWO852019 PGK852018:PGK852019 PQG852018:PQG852019 QAC852018:QAC852019 QJY852018:QJY852019 QTU852018:QTU852019 RDQ852018:RDQ852019 RNM852018:RNM852019 RXI852018:RXI852019 SHE852018:SHE852019 SRA852018:SRA852019 TAW852018:TAW852019 TKS852018:TKS852019 TUO852018:TUO852019 UEK852018:UEK852019 UOG852018:UOG852019 UYC852018:UYC852019 VHY852018:VHY852019 VRU852018:VRU852019 WBQ852018:WBQ852019 WLM852018:WLM852019 WVI852018:WVI852019 B917554:B917555 IW917554:IW917555 SS917554:SS917555 ACO917554:ACO917555 AMK917554:AMK917555 AWG917554:AWG917555 BGC917554:BGC917555 BPY917554:BPY917555 BZU917554:BZU917555 CJQ917554:CJQ917555 CTM917554:CTM917555 DDI917554:DDI917555 DNE917554:DNE917555 DXA917554:DXA917555 EGW917554:EGW917555 EQS917554:EQS917555 FAO917554:FAO917555 FKK917554:FKK917555 FUG917554:FUG917555 GEC917554:GEC917555 GNY917554:GNY917555 GXU917554:GXU917555 HHQ917554:HHQ917555 HRM917554:HRM917555 IBI917554:IBI917555 ILE917554:ILE917555 IVA917554:IVA917555 JEW917554:JEW917555 JOS917554:JOS917555 JYO917554:JYO917555 KIK917554:KIK917555 KSG917554:KSG917555 LCC917554:LCC917555 LLY917554:LLY917555 LVU917554:LVU917555 MFQ917554:MFQ917555 MPM917554:MPM917555 MZI917554:MZI917555 NJE917554:NJE917555 NTA917554:NTA917555 OCW917554:OCW917555 OMS917554:OMS917555 OWO917554:OWO917555 PGK917554:PGK917555 PQG917554:PQG917555 QAC917554:QAC917555 QJY917554:QJY917555 QTU917554:QTU917555 RDQ917554:RDQ917555 RNM917554:RNM917555 RXI917554:RXI917555 SHE917554:SHE917555 SRA917554:SRA917555 TAW917554:TAW917555 TKS917554:TKS917555 TUO917554:TUO917555 UEK917554:UEK917555 UOG917554:UOG917555 UYC917554:UYC917555 VHY917554:VHY917555 VRU917554:VRU917555 WBQ917554:WBQ917555 WLM917554:WLM917555 WVI917554:WVI917555 B983090:B983091 IW983090:IW983091 SS983090:SS983091 ACO983090:ACO983091 AMK983090:AMK983091 AWG983090:AWG983091 BGC983090:BGC983091 BPY983090:BPY983091 BZU983090:BZU983091 CJQ983090:CJQ983091 CTM983090:CTM983091 DDI983090:DDI983091 DNE983090:DNE983091 DXA983090:DXA983091 EGW983090:EGW983091 EQS983090:EQS983091 FAO983090:FAO983091 FKK983090:FKK983091 FUG983090:FUG983091 GEC983090:GEC983091 GNY983090:GNY983091 GXU983090:GXU983091 HHQ983090:HHQ983091 HRM983090:HRM983091 IBI983090:IBI983091 ILE983090:ILE983091 IVA983090:IVA983091 JEW983090:JEW983091 JOS983090:JOS983091 JYO983090:JYO983091 KIK983090:KIK983091 KSG983090:KSG983091 LCC983090:LCC983091 LLY983090:LLY983091 LVU983090:LVU983091 MFQ983090:MFQ983091 MPM983090:MPM983091 MZI983090:MZI983091 NJE983090:NJE983091 NTA983090:NTA983091 OCW983090:OCW983091 OMS983090:OMS983091 OWO983090:OWO983091 PGK983090:PGK983091 PQG983090:PQG983091 QAC983090:QAC983091 QJY983090:QJY983091 QTU983090:QTU983091 RDQ983090:RDQ983091 RNM983090:RNM983091 RXI983090:RXI983091 SHE983090:SHE983091 SRA983090:SRA983091 TAW983090:TAW983091 TKS983090:TKS983091 TUO983090:TUO983091 UEK983090:UEK983091 UOG983090:UOG983091 UYC983090:UYC983091 VHY983090:VHY983091 VRU983090:VRU983091 WBQ983090:WBQ983091 WLM983090:WLM983091 WVI983090:WVI983091">
      <formula1>IF(#REF!=TRUE,TRUE,FALSE)</formula1>
    </dataValidation>
    <dataValidation type="custom" allowBlank="1" showInputMessage="1" showErrorMessage="1" sqref="IX50:IZ51 ST50:SV51 ACP50:ACR51 AML50:AMN51 AWH50:AWJ51 BGD50:BGF51 BPZ50:BQB51 BZV50:BZX51 CJR50:CJT51 CTN50:CTP51 DDJ50:DDL51 DNF50:DNH51 DXB50:DXD51 EGX50:EGZ51 EQT50:EQV51 FAP50:FAR51 FKL50:FKN51 FUH50:FUJ51 GED50:GEF51 GNZ50:GOB51 GXV50:GXX51 HHR50:HHT51 HRN50:HRP51 IBJ50:IBL51 ILF50:ILH51 IVB50:IVD51 JEX50:JEZ51 JOT50:JOV51 JYP50:JYR51 KIL50:KIN51 KSH50:KSJ51 LCD50:LCF51 LLZ50:LMB51 LVV50:LVX51 MFR50:MFT51 MPN50:MPP51 MZJ50:MZL51 NJF50:NJH51 NTB50:NTD51 OCX50:OCZ51 OMT50:OMV51 OWP50:OWR51 PGL50:PGN51 PQH50:PQJ51 QAD50:QAF51 QJZ50:QKB51 QTV50:QTX51 RDR50:RDT51 RNN50:RNP51 RXJ50:RXL51 SHF50:SHH51 SRB50:SRD51 TAX50:TAZ51 TKT50:TKV51 TUP50:TUR51 UEL50:UEN51 UOH50:UOJ51 UYD50:UYF51 VHZ50:VIB51 VRV50:VRX51 WBR50:WBT51 WLN50:WLP51 WVJ50:WVL51 IX65586:IZ65587 ST65586:SV65587 ACP65586:ACR65587 AML65586:AMN65587 AWH65586:AWJ65587 BGD65586:BGF65587 BPZ65586:BQB65587 BZV65586:BZX65587 CJR65586:CJT65587 CTN65586:CTP65587 DDJ65586:DDL65587 DNF65586:DNH65587 DXB65586:DXD65587 EGX65586:EGZ65587 EQT65586:EQV65587 FAP65586:FAR65587 FKL65586:FKN65587 FUH65586:FUJ65587 GED65586:GEF65587 GNZ65586:GOB65587 GXV65586:GXX65587 HHR65586:HHT65587 HRN65586:HRP65587 IBJ65586:IBL65587 ILF65586:ILH65587 IVB65586:IVD65587 JEX65586:JEZ65587 JOT65586:JOV65587 JYP65586:JYR65587 KIL65586:KIN65587 KSH65586:KSJ65587 LCD65586:LCF65587 LLZ65586:LMB65587 LVV65586:LVX65587 MFR65586:MFT65587 MPN65586:MPP65587 MZJ65586:MZL65587 NJF65586:NJH65587 NTB65586:NTD65587 OCX65586:OCZ65587 OMT65586:OMV65587 OWP65586:OWR65587 PGL65586:PGN65587 PQH65586:PQJ65587 QAD65586:QAF65587 QJZ65586:QKB65587 QTV65586:QTX65587 RDR65586:RDT65587 RNN65586:RNP65587 RXJ65586:RXL65587 SHF65586:SHH65587 SRB65586:SRD65587 TAX65586:TAZ65587 TKT65586:TKV65587 TUP65586:TUR65587 UEL65586:UEN65587 UOH65586:UOJ65587 UYD65586:UYF65587 VHZ65586:VIB65587 VRV65586:VRX65587 WBR65586:WBT65587 WLN65586:WLP65587 WVJ65586:WVL65587 IX131122:IZ131123 ST131122:SV131123 ACP131122:ACR131123 AML131122:AMN131123 AWH131122:AWJ131123 BGD131122:BGF131123 BPZ131122:BQB131123 BZV131122:BZX131123 CJR131122:CJT131123 CTN131122:CTP131123 DDJ131122:DDL131123 DNF131122:DNH131123 DXB131122:DXD131123 EGX131122:EGZ131123 EQT131122:EQV131123 FAP131122:FAR131123 FKL131122:FKN131123 FUH131122:FUJ131123 GED131122:GEF131123 GNZ131122:GOB131123 GXV131122:GXX131123 HHR131122:HHT131123 HRN131122:HRP131123 IBJ131122:IBL131123 ILF131122:ILH131123 IVB131122:IVD131123 JEX131122:JEZ131123 JOT131122:JOV131123 JYP131122:JYR131123 KIL131122:KIN131123 KSH131122:KSJ131123 LCD131122:LCF131123 LLZ131122:LMB131123 LVV131122:LVX131123 MFR131122:MFT131123 MPN131122:MPP131123 MZJ131122:MZL131123 NJF131122:NJH131123 NTB131122:NTD131123 OCX131122:OCZ131123 OMT131122:OMV131123 OWP131122:OWR131123 PGL131122:PGN131123 PQH131122:PQJ131123 QAD131122:QAF131123 QJZ131122:QKB131123 QTV131122:QTX131123 RDR131122:RDT131123 RNN131122:RNP131123 RXJ131122:RXL131123 SHF131122:SHH131123 SRB131122:SRD131123 TAX131122:TAZ131123 TKT131122:TKV131123 TUP131122:TUR131123 UEL131122:UEN131123 UOH131122:UOJ131123 UYD131122:UYF131123 VHZ131122:VIB131123 VRV131122:VRX131123 WBR131122:WBT131123 WLN131122:WLP131123 WVJ131122:WVL131123 IX196658:IZ196659 ST196658:SV196659 ACP196658:ACR196659 AML196658:AMN196659 AWH196658:AWJ196659 BGD196658:BGF196659 BPZ196658:BQB196659 BZV196658:BZX196659 CJR196658:CJT196659 CTN196658:CTP196659 DDJ196658:DDL196659 DNF196658:DNH196659 DXB196658:DXD196659 EGX196658:EGZ196659 EQT196658:EQV196659 FAP196658:FAR196659 FKL196658:FKN196659 FUH196658:FUJ196659 GED196658:GEF196659 GNZ196658:GOB196659 GXV196658:GXX196659 HHR196658:HHT196659 HRN196658:HRP196659 IBJ196658:IBL196659 ILF196658:ILH196659 IVB196658:IVD196659 JEX196658:JEZ196659 JOT196658:JOV196659 JYP196658:JYR196659 KIL196658:KIN196659 KSH196658:KSJ196659 LCD196658:LCF196659 LLZ196658:LMB196659 LVV196658:LVX196659 MFR196658:MFT196659 MPN196658:MPP196659 MZJ196658:MZL196659 NJF196658:NJH196659 NTB196658:NTD196659 OCX196658:OCZ196659 OMT196658:OMV196659 OWP196658:OWR196659 PGL196658:PGN196659 PQH196658:PQJ196659 QAD196658:QAF196659 QJZ196658:QKB196659 QTV196658:QTX196659 RDR196658:RDT196659 RNN196658:RNP196659 RXJ196658:RXL196659 SHF196658:SHH196659 SRB196658:SRD196659 TAX196658:TAZ196659 TKT196658:TKV196659 TUP196658:TUR196659 UEL196658:UEN196659 UOH196658:UOJ196659 UYD196658:UYF196659 VHZ196658:VIB196659 VRV196658:VRX196659 WBR196658:WBT196659 WLN196658:WLP196659 WVJ196658:WVL196659 IX262194:IZ262195 ST262194:SV262195 ACP262194:ACR262195 AML262194:AMN262195 AWH262194:AWJ262195 BGD262194:BGF262195 BPZ262194:BQB262195 BZV262194:BZX262195 CJR262194:CJT262195 CTN262194:CTP262195 DDJ262194:DDL262195 DNF262194:DNH262195 DXB262194:DXD262195 EGX262194:EGZ262195 EQT262194:EQV262195 FAP262194:FAR262195 FKL262194:FKN262195 FUH262194:FUJ262195 GED262194:GEF262195 GNZ262194:GOB262195 GXV262194:GXX262195 HHR262194:HHT262195 HRN262194:HRP262195 IBJ262194:IBL262195 ILF262194:ILH262195 IVB262194:IVD262195 JEX262194:JEZ262195 JOT262194:JOV262195 JYP262194:JYR262195 KIL262194:KIN262195 KSH262194:KSJ262195 LCD262194:LCF262195 LLZ262194:LMB262195 LVV262194:LVX262195 MFR262194:MFT262195 MPN262194:MPP262195 MZJ262194:MZL262195 NJF262194:NJH262195 NTB262194:NTD262195 OCX262194:OCZ262195 OMT262194:OMV262195 OWP262194:OWR262195 PGL262194:PGN262195 PQH262194:PQJ262195 QAD262194:QAF262195 QJZ262194:QKB262195 QTV262194:QTX262195 RDR262194:RDT262195 RNN262194:RNP262195 RXJ262194:RXL262195 SHF262194:SHH262195 SRB262194:SRD262195 TAX262194:TAZ262195 TKT262194:TKV262195 TUP262194:TUR262195 UEL262194:UEN262195 UOH262194:UOJ262195 UYD262194:UYF262195 VHZ262194:VIB262195 VRV262194:VRX262195 WBR262194:WBT262195 WLN262194:WLP262195 WVJ262194:WVL262195 IX327730:IZ327731 ST327730:SV327731 ACP327730:ACR327731 AML327730:AMN327731 AWH327730:AWJ327731 BGD327730:BGF327731 BPZ327730:BQB327731 BZV327730:BZX327731 CJR327730:CJT327731 CTN327730:CTP327731 DDJ327730:DDL327731 DNF327730:DNH327731 DXB327730:DXD327731 EGX327730:EGZ327731 EQT327730:EQV327731 FAP327730:FAR327731 FKL327730:FKN327731 FUH327730:FUJ327731 GED327730:GEF327731 GNZ327730:GOB327731 GXV327730:GXX327731 HHR327730:HHT327731 HRN327730:HRP327731 IBJ327730:IBL327731 ILF327730:ILH327731 IVB327730:IVD327731 JEX327730:JEZ327731 JOT327730:JOV327731 JYP327730:JYR327731 KIL327730:KIN327731 KSH327730:KSJ327731 LCD327730:LCF327731 LLZ327730:LMB327731 LVV327730:LVX327731 MFR327730:MFT327731 MPN327730:MPP327731 MZJ327730:MZL327731 NJF327730:NJH327731 NTB327730:NTD327731 OCX327730:OCZ327731 OMT327730:OMV327731 OWP327730:OWR327731 PGL327730:PGN327731 PQH327730:PQJ327731 QAD327730:QAF327731 QJZ327730:QKB327731 QTV327730:QTX327731 RDR327730:RDT327731 RNN327730:RNP327731 RXJ327730:RXL327731 SHF327730:SHH327731 SRB327730:SRD327731 TAX327730:TAZ327731 TKT327730:TKV327731 TUP327730:TUR327731 UEL327730:UEN327731 UOH327730:UOJ327731 UYD327730:UYF327731 VHZ327730:VIB327731 VRV327730:VRX327731 WBR327730:WBT327731 WLN327730:WLP327731 WVJ327730:WVL327731 IX393266:IZ393267 ST393266:SV393267 ACP393266:ACR393267 AML393266:AMN393267 AWH393266:AWJ393267 BGD393266:BGF393267 BPZ393266:BQB393267 BZV393266:BZX393267 CJR393266:CJT393267 CTN393266:CTP393267 DDJ393266:DDL393267 DNF393266:DNH393267 DXB393266:DXD393267 EGX393266:EGZ393267 EQT393266:EQV393267 FAP393266:FAR393267 FKL393266:FKN393267 FUH393266:FUJ393267 GED393266:GEF393267 GNZ393266:GOB393267 GXV393266:GXX393267 HHR393266:HHT393267 HRN393266:HRP393267 IBJ393266:IBL393267 ILF393266:ILH393267 IVB393266:IVD393267 JEX393266:JEZ393267 JOT393266:JOV393267 JYP393266:JYR393267 KIL393266:KIN393267 KSH393266:KSJ393267 LCD393266:LCF393267 LLZ393266:LMB393267 LVV393266:LVX393267 MFR393266:MFT393267 MPN393266:MPP393267 MZJ393266:MZL393267 NJF393266:NJH393267 NTB393266:NTD393267 OCX393266:OCZ393267 OMT393266:OMV393267 OWP393266:OWR393267 PGL393266:PGN393267 PQH393266:PQJ393267 QAD393266:QAF393267 QJZ393266:QKB393267 QTV393266:QTX393267 RDR393266:RDT393267 RNN393266:RNP393267 RXJ393266:RXL393267 SHF393266:SHH393267 SRB393266:SRD393267 TAX393266:TAZ393267 TKT393266:TKV393267 TUP393266:TUR393267 UEL393266:UEN393267 UOH393266:UOJ393267 UYD393266:UYF393267 VHZ393266:VIB393267 VRV393266:VRX393267 WBR393266:WBT393267 WLN393266:WLP393267 WVJ393266:WVL393267 IX458802:IZ458803 ST458802:SV458803 ACP458802:ACR458803 AML458802:AMN458803 AWH458802:AWJ458803 BGD458802:BGF458803 BPZ458802:BQB458803 BZV458802:BZX458803 CJR458802:CJT458803 CTN458802:CTP458803 DDJ458802:DDL458803 DNF458802:DNH458803 DXB458802:DXD458803 EGX458802:EGZ458803 EQT458802:EQV458803 FAP458802:FAR458803 FKL458802:FKN458803 FUH458802:FUJ458803 GED458802:GEF458803 GNZ458802:GOB458803 GXV458802:GXX458803 HHR458802:HHT458803 HRN458802:HRP458803 IBJ458802:IBL458803 ILF458802:ILH458803 IVB458802:IVD458803 JEX458802:JEZ458803 JOT458802:JOV458803 JYP458802:JYR458803 KIL458802:KIN458803 KSH458802:KSJ458803 LCD458802:LCF458803 LLZ458802:LMB458803 LVV458802:LVX458803 MFR458802:MFT458803 MPN458802:MPP458803 MZJ458802:MZL458803 NJF458802:NJH458803 NTB458802:NTD458803 OCX458802:OCZ458803 OMT458802:OMV458803 OWP458802:OWR458803 PGL458802:PGN458803 PQH458802:PQJ458803 QAD458802:QAF458803 QJZ458802:QKB458803 QTV458802:QTX458803 RDR458802:RDT458803 RNN458802:RNP458803 RXJ458802:RXL458803 SHF458802:SHH458803 SRB458802:SRD458803 TAX458802:TAZ458803 TKT458802:TKV458803 TUP458802:TUR458803 UEL458802:UEN458803 UOH458802:UOJ458803 UYD458802:UYF458803 VHZ458802:VIB458803 VRV458802:VRX458803 WBR458802:WBT458803 WLN458802:WLP458803 WVJ458802:WVL458803 IX524338:IZ524339 ST524338:SV524339 ACP524338:ACR524339 AML524338:AMN524339 AWH524338:AWJ524339 BGD524338:BGF524339 BPZ524338:BQB524339 BZV524338:BZX524339 CJR524338:CJT524339 CTN524338:CTP524339 DDJ524338:DDL524339 DNF524338:DNH524339 DXB524338:DXD524339 EGX524338:EGZ524339 EQT524338:EQV524339 FAP524338:FAR524339 FKL524338:FKN524339 FUH524338:FUJ524339 GED524338:GEF524339 GNZ524338:GOB524339 GXV524338:GXX524339 HHR524338:HHT524339 HRN524338:HRP524339 IBJ524338:IBL524339 ILF524338:ILH524339 IVB524338:IVD524339 JEX524338:JEZ524339 JOT524338:JOV524339 JYP524338:JYR524339 KIL524338:KIN524339 KSH524338:KSJ524339 LCD524338:LCF524339 LLZ524338:LMB524339 LVV524338:LVX524339 MFR524338:MFT524339 MPN524338:MPP524339 MZJ524338:MZL524339 NJF524338:NJH524339 NTB524338:NTD524339 OCX524338:OCZ524339 OMT524338:OMV524339 OWP524338:OWR524339 PGL524338:PGN524339 PQH524338:PQJ524339 QAD524338:QAF524339 QJZ524338:QKB524339 QTV524338:QTX524339 RDR524338:RDT524339 RNN524338:RNP524339 RXJ524338:RXL524339 SHF524338:SHH524339 SRB524338:SRD524339 TAX524338:TAZ524339 TKT524338:TKV524339 TUP524338:TUR524339 UEL524338:UEN524339 UOH524338:UOJ524339 UYD524338:UYF524339 VHZ524338:VIB524339 VRV524338:VRX524339 WBR524338:WBT524339 WLN524338:WLP524339 WVJ524338:WVL524339 IX589874:IZ589875 ST589874:SV589875 ACP589874:ACR589875 AML589874:AMN589875 AWH589874:AWJ589875 BGD589874:BGF589875 BPZ589874:BQB589875 BZV589874:BZX589875 CJR589874:CJT589875 CTN589874:CTP589875 DDJ589874:DDL589875 DNF589874:DNH589875 DXB589874:DXD589875 EGX589874:EGZ589875 EQT589874:EQV589875 FAP589874:FAR589875 FKL589874:FKN589875 FUH589874:FUJ589875 GED589874:GEF589875 GNZ589874:GOB589875 GXV589874:GXX589875 HHR589874:HHT589875 HRN589874:HRP589875 IBJ589874:IBL589875 ILF589874:ILH589875 IVB589874:IVD589875 JEX589874:JEZ589875 JOT589874:JOV589875 JYP589874:JYR589875 KIL589874:KIN589875 KSH589874:KSJ589875 LCD589874:LCF589875 LLZ589874:LMB589875 LVV589874:LVX589875 MFR589874:MFT589875 MPN589874:MPP589875 MZJ589874:MZL589875 NJF589874:NJH589875 NTB589874:NTD589875 OCX589874:OCZ589875 OMT589874:OMV589875 OWP589874:OWR589875 PGL589874:PGN589875 PQH589874:PQJ589875 QAD589874:QAF589875 QJZ589874:QKB589875 QTV589874:QTX589875 RDR589874:RDT589875 RNN589874:RNP589875 RXJ589874:RXL589875 SHF589874:SHH589875 SRB589874:SRD589875 TAX589874:TAZ589875 TKT589874:TKV589875 TUP589874:TUR589875 UEL589874:UEN589875 UOH589874:UOJ589875 UYD589874:UYF589875 VHZ589874:VIB589875 VRV589874:VRX589875 WBR589874:WBT589875 WLN589874:WLP589875 WVJ589874:WVL589875 IX655410:IZ655411 ST655410:SV655411 ACP655410:ACR655411 AML655410:AMN655411 AWH655410:AWJ655411 BGD655410:BGF655411 BPZ655410:BQB655411 BZV655410:BZX655411 CJR655410:CJT655411 CTN655410:CTP655411 DDJ655410:DDL655411 DNF655410:DNH655411 DXB655410:DXD655411 EGX655410:EGZ655411 EQT655410:EQV655411 FAP655410:FAR655411 FKL655410:FKN655411 FUH655410:FUJ655411 GED655410:GEF655411 GNZ655410:GOB655411 GXV655410:GXX655411 HHR655410:HHT655411 HRN655410:HRP655411 IBJ655410:IBL655411 ILF655410:ILH655411 IVB655410:IVD655411 JEX655410:JEZ655411 JOT655410:JOV655411 JYP655410:JYR655411 KIL655410:KIN655411 KSH655410:KSJ655411 LCD655410:LCF655411 LLZ655410:LMB655411 LVV655410:LVX655411 MFR655410:MFT655411 MPN655410:MPP655411 MZJ655410:MZL655411 NJF655410:NJH655411 NTB655410:NTD655411 OCX655410:OCZ655411 OMT655410:OMV655411 OWP655410:OWR655411 PGL655410:PGN655411 PQH655410:PQJ655411 QAD655410:QAF655411 QJZ655410:QKB655411 QTV655410:QTX655411 RDR655410:RDT655411 RNN655410:RNP655411 RXJ655410:RXL655411 SHF655410:SHH655411 SRB655410:SRD655411 TAX655410:TAZ655411 TKT655410:TKV655411 TUP655410:TUR655411 UEL655410:UEN655411 UOH655410:UOJ655411 UYD655410:UYF655411 VHZ655410:VIB655411 VRV655410:VRX655411 WBR655410:WBT655411 WLN655410:WLP655411 WVJ655410:WVL655411 IX720946:IZ720947 ST720946:SV720947 ACP720946:ACR720947 AML720946:AMN720947 AWH720946:AWJ720947 BGD720946:BGF720947 BPZ720946:BQB720947 BZV720946:BZX720947 CJR720946:CJT720947 CTN720946:CTP720947 DDJ720946:DDL720947 DNF720946:DNH720947 DXB720946:DXD720947 EGX720946:EGZ720947 EQT720946:EQV720947 FAP720946:FAR720947 FKL720946:FKN720947 FUH720946:FUJ720947 GED720946:GEF720947 GNZ720946:GOB720947 GXV720946:GXX720947 HHR720946:HHT720947 HRN720946:HRP720947 IBJ720946:IBL720947 ILF720946:ILH720947 IVB720946:IVD720947 JEX720946:JEZ720947 JOT720946:JOV720947 JYP720946:JYR720947 KIL720946:KIN720947 KSH720946:KSJ720947 LCD720946:LCF720947 LLZ720946:LMB720947 LVV720946:LVX720947 MFR720946:MFT720947 MPN720946:MPP720947 MZJ720946:MZL720947 NJF720946:NJH720947 NTB720946:NTD720947 OCX720946:OCZ720947 OMT720946:OMV720947 OWP720946:OWR720947 PGL720946:PGN720947 PQH720946:PQJ720947 QAD720946:QAF720947 QJZ720946:QKB720947 QTV720946:QTX720947 RDR720946:RDT720947 RNN720946:RNP720947 RXJ720946:RXL720947 SHF720946:SHH720947 SRB720946:SRD720947 TAX720946:TAZ720947 TKT720946:TKV720947 TUP720946:TUR720947 UEL720946:UEN720947 UOH720946:UOJ720947 UYD720946:UYF720947 VHZ720946:VIB720947 VRV720946:VRX720947 WBR720946:WBT720947 WLN720946:WLP720947 WVJ720946:WVL720947 IX786482:IZ786483 ST786482:SV786483 ACP786482:ACR786483 AML786482:AMN786483 AWH786482:AWJ786483 BGD786482:BGF786483 BPZ786482:BQB786483 BZV786482:BZX786483 CJR786482:CJT786483 CTN786482:CTP786483 DDJ786482:DDL786483 DNF786482:DNH786483 DXB786482:DXD786483 EGX786482:EGZ786483 EQT786482:EQV786483 FAP786482:FAR786483 FKL786482:FKN786483 FUH786482:FUJ786483 GED786482:GEF786483 GNZ786482:GOB786483 GXV786482:GXX786483 HHR786482:HHT786483 HRN786482:HRP786483 IBJ786482:IBL786483 ILF786482:ILH786483 IVB786482:IVD786483 JEX786482:JEZ786483 JOT786482:JOV786483 JYP786482:JYR786483 KIL786482:KIN786483 KSH786482:KSJ786483 LCD786482:LCF786483 LLZ786482:LMB786483 LVV786482:LVX786483 MFR786482:MFT786483 MPN786482:MPP786483 MZJ786482:MZL786483 NJF786482:NJH786483 NTB786482:NTD786483 OCX786482:OCZ786483 OMT786482:OMV786483 OWP786482:OWR786483 PGL786482:PGN786483 PQH786482:PQJ786483 QAD786482:QAF786483 QJZ786482:QKB786483 QTV786482:QTX786483 RDR786482:RDT786483 RNN786482:RNP786483 RXJ786482:RXL786483 SHF786482:SHH786483 SRB786482:SRD786483 TAX786482:TAZ786483 TKT786482:TKV786483 TUP786482:TUR786483 UEL786482:UEN786483 UOH786482:UOJ786483 UYD786482:UYF786483 VHZ786482:VIB786483 VRV786482:VRX786483 WBR786482:WBT786483 WLN786482:WLP786483 WVJ786482:WVL786483 IX852018:IZ852019 ST852018:SV852019 ACP852018:ACR852019 AML852018:AMN852019 AWH852018:AWJ852019 BGD852018:BGF852019 BPZ852018:BQB852019 BZV852018:BZX852019 CJR852018:CJT852019 CTN852018:CTP852019 DDJ852018:DDL852019 DNF852018:DNH852019 DXB852018:DXD852019 EGX852018:EGZ852019 EQT852018:EQV852019 FAP852018:FAR852019 FKL852018:FKN852019 FUH852018:FUJ852019 GED852018:GEF852019 GNZ852018:GOB852019 GXV852018:GXX852019 HHR852018:HHT852019 HRN852018:HRP852019 IBJ852018:IBL852019 ILF852018:ILH852019 IVB852018:IVD852019 JEX852018:JEZ852019 JOT852018:JOV852019 JYP852018:JYR852019 KIL852018:KIN852019 KSH852018:KSJ852019 LCD852018:LCF852019 LLZ852018:LMB852019 LVV852018:LVX852019 MFR852018:MFT852019 MPN852018:MPP852019 MZJ852018:MZL852019 NJF852018:NJH852019 NTB852018:NTD852019 OCX852018:OCZ852019 OMT852018:OMV852019 OWP852018:OWR852019 PGL852018:PGN852019 PQH852018:PQJ852019 QAD852018:QAF852019 QJZ852018:QKB852019 QTV852018:QTX852019 RDR852018:RDT852019 RNN852018:RNP852019 RXJ852018:RXL852019 SHF852018:SHH852019 SRB852018:SRD852019 TAX852018:TAZ852019 TKT852018:TKV852019 TUP852018:TUR852019 UEL852018:UEN852019 UOH852018:UOJ852019 UYD852018:UYF852019 VHZ852018:VIB852019 VRV852018:VRX852019 WBR852018:WBT852019 WLN852018:WLP852019 WVJ852018:WVL852019 IX917554:IZ917555 ST917554:SV917555 ACP917554:ACR917555 AML917554:AMN917555 AWH917554:AWJ917555 BGD917554:BGF917555 BPZ917554:BQB917555 BZV917554:BZX917555 CJR917554:CJT917555 CTN917554:CTP917555 DDJ917554:DDL917555 DNF917554:DNH917555 DXB917554:DXD917555 EGX917554:EGZ917555 EQT917554:EQV917555 FAP917554:FAR917555 FKL917554:FKN917555 FUH917554:FUJ917555 GED917554:GEF917555 GNZ917554:GOB917555 GXV917554:GXX917555 HHR917554:HHT917555 HRN917554:HRP917555 IBJ917554:IBL917555 ILF917554:ILH917555 IVB917554:IVD917555 JEX917554:JEZ917555 JOT917554:JOV917555 JYP917554:JYR917555 KIL917554:KIN917555 KSH917554:KSJ917555 LCD917554:LCF917555 LLZ917554:LMB917555 LVV917554:LVX917555 MFR917554:MFT917555 MPN917554:MPP917555 MZJ917554:MZL917555 NJF917554:NJH917555 NTB917554:NTD917555 OCX917554:OCZ917555 OMT917554:OMV917555 OWP917554:OWR917555 PGL917554:PGN917555 PQH917554:PQJ917555 QAD917554:QAF917555 QJZ917554:QKB917555 QTV917554:QTX917555 RDR917554:RDT917555 RNN917554:RNP917555 RXJ917554:RXL917555 SHF917554:SHH917555 SRB917554:SRD917555 TAX917554:TAZ917555 TKT917554:TKV917555 TUP917554:TUR917555 UEL917554:UEN917555 UOH917554:UOJ917555 UYD917554:UYF917555 VHZ917554:VIB917555 VRV917554:VRX917555 WBR917554:WBT917555 WLN917554:WLP917555 WVJ917554:WVL917555 IX983090:IZ983091 ST983090:SV983091 ACP983090:ACR983091 AML983090:AMN983091 AWH983090:AWJ983091 BGD983090:BGF983091 BPZ983090:BQB983091 BZV983090:BZX983091 CJR983090:CJT983091 CTN983090:CTP983091 DDJ983090:DDL983091 DNF983090:DNH983091 DXB983090:DXD983091 EGX983090:EGZ983091 EQT983090:EQV983091 FAP983090:FAR983091 FKL983090:FKN983091 FUH983090:FUJ983091 GED983090:GEF983091 GNZ983090:GOB983091 GXV983090:GXX983091 HHR983090:HHT983091 HRN983090:HRP983091 IBJ983090:IBL983091 ILF983090:ILH983091 IVB983090:IVD983091 JEX983090:JEZ983091 JOT983090:JOV983091 JYP983090:JYR983091 KIL983090:KIN983091 KSH983090:KSJ983091 LCD983090:LCF983091 LLZ983090:LMB983091 LVV983090:LVX983091 MFR983090:MFT983091 MPN983090:MPP983091 MZJ983090:MZL983091 NJF983090:NJH983091 NTB983090:NTD983091 OCX983090:OCZ983091 OMT983090:OMV983091 OWP983090:OWR983091 PGL983090:PGN983091 PQH983090:PQJ983091 QAD983090:QAF983091 QJZ983090:QKB983091 QTV983090:QTX983091 RDR983090:RDT983091 RNN983090:RNP983091 RXJ983090:RXL983091 SHF983090:SHH983091 SRB983090:SRD983091 TAX983090:TAZ983091 TKT983090:TKV983091 TUP983090:TUR983091 UEL983090:UEN983091 UOH983090:UOJ983091 UYD983090:UYF983091 VHZ983090:VIB983091 VRV983090:VRX983091 WBR983090:WBT983091 WLN983090:WLP983091 WVJ983090:WVL983091 C131244:D131317 C196780:D196853 C262316:D262389 C327852:D327925 C393388:D393461 C458924:D458997 C524460:D524533 C589996:D590069 C655532:D655605 C721068:D721141 C786604:D786677 C852140:D852213 C917676:D917749 C983212:D983285 B246:D268 B65782:D65804 B131318:D131340 B196854:D196876 B262390:D262412 B327926:D327948 B393462:D393484 B458998:D459020 B524534:D524556 B590070:D590092 B655606:D655628 B721142:D721164 B786678:D786700 B852214:D852236 B917750:D917772 B983286:D983308 C172:D245 C65708:D65781 E65566:F65569 E131102:F131105 E196638:F196641 E262174:F262177 E327710:F327713 E393246:F393249 E458782:F458785 E524318:F524321 E589854:F589857 E655390:F655393 E720926:F720929 E786462:F786465 E851998:F852001 E917534:F917537 E983070:F983073 E30:F33">
      <formula1>IF(R30=TRUE,TRUE,FALSE)</formula1>
    </dataValidation>
  </dataValidations>
  <pageMargins left="0.7" right="0.7" top="0.75" bottom="0.75" header="0.3" footer="0.3"/>
  <pageSetup scale="4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ab62e15-28d4-4a33-8264-9e95f68e5aa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CBE30B5F331A6498D2B0B5EF5AFC238" ma:contentTypeVersion="9" ma:contentTypeDescription="Crear nuevo documento." ma:contentTypeScope="" ma:versionID="7958f03ae8c89d6083dc38014b7912e0">
  <xsd:schema xmlns:xsd="http://www.w3.org/2001/XMLSchema" xmlns:xs="http://www.w3.org/2001/XMLSchema" xmlns:p="http://schemas.microsoft.com/office/2006/metadata/properties" xmlns:ns3="1ab62e15-28d4-4a33-8264-9e95f68e5aab" xmlns:ns4="d263537f-8eb8-4592-ac78-df58cc9847fb" targetNamespace="http://schemas.microsoft.com/office/2006/metadata/properties" ma:root="true" ma:fieldsID="86ae2ddbffee758dfa4d7b4a8357ded0" ns3:_="" ns4:_="">
    <xsd:import namespace="1ab62e15-28d4-4a33-8264-9e95f68e5aab"/>
    <xsd:import namespace="d263537f-8eb8-4592-ac78-df58cc9847fb"/>
    <xsd:element name="properties">
      <xsd:complexType>
        <xsd:sequence>
          <xsd:element name="documentManagement">
            <xsd:complexType>
              <xsd:all>
                <xsd:element ref="ns3:MediaServiceDateTaken" minOccurs="0"/>
                <xsd:element ref="ns3:_activity" minOccurs="0"/>
                <xsd:element ref="ns4:SharedWithUsers" minOccurs="0"/>
                <xsd:element ref="ns4:SharedWithDetails" minOccurs="0"/>
                <xsd:element ref="ns4:SharingHintHash"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62e15-28d4-4a33-8264-9e95f68e5aab"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63537f-8eb8-4592-ac78-df58cc9847fb"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B101D7-B0B6-4442-B1DB-CB80F8021389}">
  <ds:schemaRef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purl.org/dc/dcmitype/"/>
    <ds:schemaRef ds:uri="http://purl.org/dc/terms/"/>
    <ds:schemaRef ds:uri="http://www.w3.org/XML/1998/namespace"/>
    <ds:schemaRef ds:uri="http://schemas.openxmlformats.org/package/2006/metadata/core-properties"/>
    <ds:schemaRef ds:uri="d263537f-8eb8-4592-ac78-df58cc9847fb"/>
    <ds:schemaRef ds:uri="1ab62e15-28d4-4a33-8264-9e95f68e5aab"/>
  </ds:schemaRefs>
</ds:datastoreItem>
</file>

<file path=customXml/itemProps2.xml><?xml version="1.0" encoding="utf-8"?>
<ds:datastoreItem xmlns:ds="http://schemas.openxmlformats.org/officeDocument/2006/customXml" ds:itemID="{A8F9C62E-DAD4-4BF2-86F4-2D51FB22A3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62e15-28d4-4a33-8264-9e95f68e5aab"/>
    <ds:schemaRef ds:uri="d263537f-8eb8-4592-ac78-df58cc9847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DF3B62-A8B1-471E-8D3C-667DB01785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12</vt:i4>
      </vt:variant>
    </vt:vector>
  </HeadingPairs>
  <TitlesOfParts>
    <vt:vector size="26" baseType="lpstr">
      <vt:lpstr>1. COND. BÁSICAS TRDM</vt:lpstr>
      <vt:lpstr>2. COND. BÁSICAS MANEJO</vt:lpstr>
      <vt:lpstr>3. COND. BÁSICAS RCE</vt:lpstr>
      <vt:lpstr>4. COND. BÁSICAS TRANSP. VAL.</vt:lpstr>
      <vt:lpstr>5. COND. BÁSICAS TRANSP. MCIAS.</vt:lpstr>
      <vt:lpstr>6. COND. BÁSICAS AUTOMÓVILES</vt:lpstr>
      <vt:lpstr>7. COND. BASICAS TR EQPO Y MAQ.</vt:lpstr>
      <vt:lpstr>8. COND. BÁ RCC PASAJEROS</vt:lpstr>
      <vt:lpstr>9. COND BASICAS CASCO BARCO</vt:lpstr>
      <vt:lpstr>10. COND. BÁSICAS RCSP</vt:lpstr>
      <vt:lpstr>11. COND. BÁSICAS IRF</vt:lpstr>
      <vt:lpstr>12. COND BASICAS VIDA GRUPO</vt:lpstr>
      <vt:lpstr>TABLA DE DESMEMBRACIÓN VIDA</vt:lpstr>
      <vt:lpstr>13. COND. BÁSICAS SOAT</vt:lpstr>
      <vt:lpstr>'1. COND. BÁSICAS TRDM'!Área_de_impresión</vt:lpstr>
      <vt:lpstr>'10. COND. BÁSICAS RCSP'!Área_de_impresión</vt:lpstr>
      <vt:lpstr>'11. COND. BÁSICAS IRF'!Área_de_impresión</vt:lpstr>
      <vt:lpstr>'12. COND BASICAS VIDA GRUPO'!Área_de_impresión</vt:lpstr>
      <vt:lpstr>'13. COND. BÁSICAS SOAT'!Área_de_impresión</vt:lpstr>
      <vt:lpstr>'2. COND. BÁSICAS MANEJO'!Área_de_impresión</vt:lpstr>
      <vt:lpstr>'3. COND. BÁSICAS RCE'!Área_de_impresión</vt:lpstr>
      <vt:lpstr>'4. COND. BÁSICAS TRANSP. VAL.'!Área_de_impresión</vt:lpstr>
      <vt:lpstr>'5. COND. BÁSICAS TRANSP. MCIAS.'!Área_de_impresión</vt:lpstr>
      <vt:lpstr>'6. COND. BÁSICAS AUTOMÓVILES'!Área_de_impresión</vt:lpstr>
      <vt:lpstr>'7. COND. BASICAS TR EQPO Y MAQ.'!Área_de_impresión</vt:lpstr>
      <vt:lpstr>'9. COND BASICAS CASCO BARCO'!Área_de_impresión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dc:creator>
  <cp:lastModifiedBy>Jaime Molina</cp:lastModifiedBy>
  <cp:lastPrinted>2025-02-25T19:05:53Z</cp:lastPrinted>
  <dcterms:created xsi:type="dcterms:W3CDTF">2021-10-11T20:09:03Z</dcterms:created>
  <dcterms:modified xsi:type="dcterms:W3CDTF">2025-06-05T20:02:01Z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0x0101003CBE30B5F331A6498D2B0B5EF5AFC238</vt:lpwstr>
  </property>
</Properties>
</file>